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S01\Data$\WPD\SWQB\WPS\RAWR Services SWPA\"/>
    </mc:Choice>
  </mc:AlternateContent>
  <xr:revisionPtr revIDLastSave="0" documentId="13_ncr:1_{DBAA2880-F017-478A-9851-2B92ABF7BF82}" xr6:coauthVersionLast="47" xr6:coauthVersionMax="47" xr10:uidLastSave="{00000000-0000-0000-0000-000000000000}"/>
  <bookViews>
    <workbookView xWindow="-28800" yWindow="30" windowWidth="28770" windowHeight="15585" xr2:uid="{D90346DA-8653-4F13-A979-9714BB466021}"/>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F31" i="1" s="1"/>
  <c r="D32" i="1"/>
  <c r="D33" i="1"/>
  <c r="F33" i="1" s="1"/>
  <c r="D34" i="1"/>
  <c r="E34" i="1"/>
  <c r="F32" i="1"/>
  <c r="D4" i="1"/>
  <c r="F4" i="1" s="1"/>
  <c r="D5" i="1"/>
  <c r="D6" i="1"/>
  <c r="F6" i="1" s="1"/>
  <c r="D7" i="1"/>
  <c r="F7" i="1" s="1"/>
  <c r="D8" i="1"/>
  <c r="F8" i="1" s="1"/>
  <c r="D9" i="1"/>
  <c r="F9" i="1" s="1"/>
  <c r="D10" i="1"/>
  <c r="F10" i="1" s="1"/>
  <c r="D11" i="1"/>
  <c r="F11" i="1" s="1"/>
  <c r="D12" i="1"/>
  <c r="D13" i="1"/>
  <c r="F13" i="1" s="1"/>
  <c r="D14" i="1"/>
  <c r="F14" i="1" s="1"/>
  <c r="D15" i="1"/>
  <c r="F15" i="1" s="1"/>
  <c r="D16" i="1"/>
  <c r="F16" i="1" s="1"/>
  <c r="D17" i="1"/>
  <c r="F17" i="1" s="1"/>
  <c r="D18" i="1"/>
  <c r="F18" i="1" s="1"/>
  <c r="D19" i="1"/>
  <c r="F19" i="1" s="1"/>
  <c r="D20" i="1"/>
  <c r="F20" i="1" s="1"/>
  <c r="D21" i="1"/>
  <c r="F21" i="1" s="1"/>
  <c r="D22" i="1"/>
  <c r="F22" i="1" s="1"/>
  <c r="D23" i="1"/>
  <c r="F23" i="1" s="1"/>
  <c r="D24" i="1"/>
  <c r="F24" i="1" s="1"/>
  <c r="D25" i="1"/>
  <c r="F25" i="1" s="1"/>
  <c r="D26" i="1"/>
  <c r="F26" i="1" s="1"/>
  <c r="D27" i="1"/>
  <c r="F27" i="1" s="1"/>
  <c r="D28" i="1"/>
  <c r="F28" i="1" s="1"/>
  <c r="D29" i="1"/>
  <c r="F29" i="1" s="1"/>
  <c r="D30" i="1"/>
  <c r="F30" i="1" s="1"/>
  <c r="D3" i="1"/>
  <c r="F3" i="1" s="1"/>
  <c r="F34" i="1" s="1"/>
  <c r="F5" i="1"/>
  <c r="F12" i="1"/>
</calcChain>
</file>

<file path=xl/sharedStrings.xml><?xml version="1.0" encoding="utf-8"?>
<sst xmlns="http://schemas.openxmlformats.org/spreadsheetml/2006/main" count="200" uniqueCount="88">
  <si>
    <t>Price Agreement Item Number</t>
  </si>
  <si>
    <t>Quantity</t>
  </si>
  <si>
    <t>Rate</t>
  </si>
  <si>
    <t>Cash or In-Kind Match</t>
  </si>
  <si>
    <t>Total Budget</t>
  </si>
  <si>
    <t>     </t>
  </si>
  <si>
    <t>Travel (mileage)</t>
  </si>
  <si>
    <t>Travel (per diem)</t>
  </si>
  <si>
    <t>Travel (expenses)</t>
  </si>
  <si>
    <t>Material/Supply</t>
  </si>
  <si>
    <t>Other</t>
  </si>
  <si>
    <t>TOTAL</t>
  </si>
  <si>
    <t>Requested Funds</t>
  </si>
  <si>
    <t>Estimated GRT (location 1)</t>
  </si>
  <si>
    <t>Estimated GRT (location 2)</t>
  </si>
  <si>
    <t>Estimated GRT (location 3)</t>
  </si>
  <si>
    <t>Item Number and Description</t>
  </si>
  <si>
    <t xml:space="preserve">Instructions: Fill in the table below for your specific project. Delete or add rows as necessary. Type in the Price Agreement Item Number and the price agreement description of the item. For travel, estimate the mileage, per diem, or other expenses for the whole project duration. Include material or supply expenses to be reimbursed at cost. Include any other expenses not captured elsewhere to be reimbursed. Include estimated gross receipts taxes (GRT) for the project, which may include multiple location rates, as necessary. </t>
  </si>
  <si>
    <t>1. Mechanical Cutting of Trees/Shrubs, Average Slope less than 35% (e.g., feller buncher), cost per acre</t>
  </si>
  <si>
    <t>2. Mechanical Cutting of Trees/Shrubs, Average Slope greater than 35%, cost per acre</t>
  </si>
  <si>
    <t>3. Mechanical Mastication, Average Slope less than 35% (e.g., masticator), cost per acre</t>
  </si>
  <si>
    <t>4. Mechanical Mastication, Average Slope greater than 35%, cost per acre</t>
  </si>
  <si>
    <t>5. Mechanical Skidding, Average Slope less than 35%, cost per acre</t>
  </si>
  <si>
    <t>6. Mechanical Skidding, Average Slope greater than 35%, cost per acre</t>
  </si>
  <si>
    <t>7. Mechanical Extraction of Trees/Shrubs with Rootwads, Average Slope less than 35%, cost per hour</t>
  </si>
  <si>
    <t>8. Mechanical Extraction of Trees/Shrubs with Rootwads, Average Slope greater than 35%, cost per hour</t>
  </si>
  <si>
    <t>9. Mechanical Transportation of Materials Using a Dump Truck (e.g., rocks, boulders, trees, plants, containers, logs, etc.), cost per mile</t>
  </si>
  <si>
    <t>10. Mechanical Transportation of Materials Using a Pickup Truck (with or without trailer), cost per mile</t>
  </si>
  <si>
    <t>11. Mechanical Transportation of Materials Using a Truck and Trailer, cost per mile</t>
  </si>
  <si>
    <t>12. Mechanical Collection of Plant Materials for Revegetation (e.g., whips and poles sourcing), cost per hour</t>
  </si>
  <si>
    <t>13. Mechanical Broadcast Mulching, cost per acre</t>
  </si>
  <si>
    <t>14. Mechanical Broadcast Seeding, cost per acre</t>
  </si>
  <si>
    <t>15. Mechanical Planting of Trees and Shrubs Poles, Soils with Less than 25% Cobble in Project Area, cost per hour</t>
  </si>
  <si>
    <t>16. Mechanical Planting of Trees and Shrubs Poles, Soils with More than 25% Cobble in Project Area, cost per hour</t>
  </si>
  <si>
    <t>17. Mechanical Planting of Container Trees and Shrubs, Soils with Less than 25% Cobble in Project Area, cost per hour</t>
  </si>
  <si>
    <t>18. Mechanical Planting of Container Trees and Shrubs, Soils with More than 25% Cobble in Project Area, cost per hour</t>
  </si>
  <si>
    <t>19. Mechanical Placement or Relocation of Rocks (in-stream or flowing water), large heavy equipment (e.g., DC-8 etc. or equivalent machine), cost per hour</t>
  </si>
  <si>
    <t>20. Mechanical Placement or Relocation of Rocks (in-stream or flowing water), small heavy equipment (e.g., Bobcat or mini-excavator), cost per hour</t>
  </si>
  <si>
    <t>21. Mechanical Placement or Relocation of Rocks (upland or in-stream without flowing water), cost per hour</t>
  </si>
  <si>
    <t>22. Mechanical Placement or Relocation of Rocks in Wetlands, cost per hour</t>
  </si>
  <si>
    <t>23. Mechanical Placement or Relocation of Trees for Channel Structures (in-stream or flowing water), large heavy equipment (e.g., DC-8 etc. or equivalent machine), cost per hour</t>
  </si>
  <si>
    <t>24. Mechanical Placement or Relocation of Trees for Channel Structures (upland or in-stream without flowing water), small heavy equipment (e.g., Bobcat or mini-excavator), cost per hour</t>
  </si>
  <si>
    <t>25. Mechanical Earthen or Sod Structures (e.g., plug and pond, contours etc.), cost per hour</t>
  </si>
  <si>
    <t>26. Mechanical Road Drainage Maintenance (culvert, bridge, or large material moving), cost per hour</t>
  </si>
  <si>
    <t>27. Mechanical Road Closure (ripping road surfaces, physical barriers placement, log slash placement), cost per hour</t>
  </si>
  <si>
    <t>28. Mechanical Road Maintenance (for project ingress/egress and blading), cost per hour</t>
  </si>
  <si>
    <t>29. Mechanical Sediment Removal or General Earth-Moving, Average Slope Less than 35%, cost per hour</t>
  </si>
  <si>
    <t>30. Mechanical Sediment Removal or General Earth-Moving, Average Slope Greater than 35%, cost per hour</t>
  </si>
  <si>
    <t>31. Mechanical Trash/Refuse (e.g., tires or cars, scrap metal, construction materials etc.) Removal from a Waterway (in-stream or flowing water), large heavy equipment (e.g., DC-8 etc. or equivalent machine), cost per hour</t>
  </si>
  <si>
    <t>32. Mechanical Trash/Refuse (e.g., tires or cars, scrap metal, construction materials etc.) Removal from a Waterway (in-stream or flowing water), small heavy equipment (e.g., Bobcat or mini-excavator), cost per hour</t>
  </si>
  <si>
    <t>33. Mechanical Trash/Refuse (e.g., tires or cars, scrap metal, construction materials etc.) Removal from a Waterway (not actively flowing), large heavy equipment (e.g., DC-8 etc. or equivalent machine), cost per hour</t>
  </si>
  <si>
    <t>34. Mechanical Trash/Refuse (e.g., tires or cars, scrap metal, construction materials etc.) Removal from a Waterway (not actively flowing), small heavy equipment (e.g., Bobcat or mini-excavator), cost per hour</t>
  </si>
  <si>
    <t>35. Mechanical Fence Removal or Repair, Soils with Less than 25% Cobble in Project Area, cost per hour</t>
  </si>
  <si>
    <t>36. Mechanical Fence Removal or Repair, Soils with More than 25% Cobble in Project Area, cost per hour</t>
  </si>
  <si>
    <t>37. Mechanical Fence Installation, Soils with Less than 25% Cobble in Project Area, cost per hour</t>
  </si>
  <si>
    <t>38. Mechanical Fence Installation, Soils with More than 25% Cobble in Project Area, cost per hour</t>
  </si>
  <si>
    <t>39. Mechanical Herbicide Application (with a licensed applicator), cost per hour</t>
  </si>
  <si>
    <t>40. Mechanical Equipment Mobilization/Demobilization, portal-to-portal, cost per mile</t>
  </si>
  <si>
    <t>41. Unspecified Mobilization or Materials Hauling, portal-to-portal, cost per mile</t>
  </si>
  <si>
    <t>42. Manual Tree/Shrub Removal (e.g., chainsaw team), cost per hour</t>
  </si>
  <si>
    <t>43. Manual Plant Collection of Trees/Shrubs (e.g., willow whip collection or tree transplants), cost per hour</t>
  </si>
  <si>
    <t>44. Manual Planting (e.g., transplants, container planting etc.), cost per hour</t>
  </si>
  <si>
    <t>45. Manual Seeding, cost per hour</t>
  </si>
  <si>
    <t>46. Manual Herbicide Application (with a licensed applicator), cost per hour</t>
  </si>
  <si>
    <t>47. Manual Placement of Relocation of Rocks, cost per hour</t>
  </si>
  <si>
    <t>48. Manual Construction of Erosion Control Structures (e.g., brush weirs or large woody debris structures), cost per hour</t>
  </si>
  <si>
    <t>49. Manual Fence Installation, Repair, or Removal, cost per hour</t>
  </si>
  <si>
    <t>50. Manual Trash/Refuse Removal, cost per hour</t>
  </si>
  <si>
    <t>51. Unspecified General Manual Labor, cost per hour</t>
  </si>
  <si>
    <t>52. Field Supervision, cost per hour</t>
  </si>
  <si>
    <t>53. Engineering Design (certified engineer), cost per hour</t>
  </si>
  <si>
    <t>54. Engineering Survey (field and/or reporting), cost per hour</t>
  </si>
  <si>
    <t>55. Watershed Assessment (field and/or reporting), cost per hour</t>
  </si>
  <si>
    <t>56. Biological Survey (field and/or reporting), cost per hour</t>
  </si>
  <si>
    <t>57. Archaeological Survey (field and/or reporting), cost per hour</t>
  </si>
  <si>
    <t>58. Mapping, Assessment, and Analysis (e.g., Geographic Information Systems [GIS], modeling, data or statistical analysis), cost per hour</t>
  </si>
  <si>
    <t>59. Unmanned Aerial Vehicles (UAVs) (i.e., drones) Imagery Collection, Survey, Mapping, and Analysis, cost per hour</t>
  </si>
  <si>
    <t>60. Permit Application Development and Compliance Documentation, cost per hour</t>
  </si>
  <si>
    <t>61. Data Management and Reporting, cost per hour</t>
  </si>
  <si>
    <t>62. Project Management, cost per hour</t>
  </si>
  <si>
    <t>63. Project Administration, cost per hour</t>
  </si>
  <si>
    <t>64. Piezometer Installation, cost per piezometer installed</t>
  </si>
  <si>
    <t>65. Piezometer or Groundwater Elevation Monitoring, cost per hour</t>
  </si>
  <si>
    <t>66. Water Quality Sampling, cost her hour for field grab sample(s) collection including qualified laboratory delivery</t>
  </si>
  <si>
    <t>67. Water Quality Monitoring Long-Term (e.g., sonde or thermograph deployment), cost per hour for field deployment and retrieval</t>
  </si>
  <si>
    <t>68. Stream Channel or Upland Geomorphological Monitoring (e.g., Bank Erosion Hazard Index or stream surveys, etc.), cost per hour</t>
  </si>
  <si>
    <t>69. Physical or Aquatic Habitat Monitoring, cost per hour</t>
  </si>
  <si>
    <t>70. New Mexico Wetlands Rapid Assessment Method Data Collection, cost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</si>
</sst>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4" tint="0.79998168889431442"/>
        <bgColor indexed="64"/>
      </patternFill>
    </fill>
  </fills>
  <borders count="7">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0" fillId="0" borderId="0" xfId="0" applyAlignment="1">
      <alignment wrapText="1"/>
    </xf>
    <xf numFmtId="44" fontId="0" fillId="0" borderId="0" xfId="1" applyFont="1"/>
    <xf numFmtId="44" fontId="0" fillId="0" borderId="2" xfId="1" applyFont="1" applyBorder="1"/>
    <xf numFmtId="0" fontId="3" fillId="2" borderId="2" xfId="0" applyFont="1" applyFill="1" applyBorder="1"/>
    <xf numFmtId="44" fontId="0" fillId="0" borderId="0" xfId="1" applyFont="1" applyBorder="1"/>
    <xf numFmtId="0" fontId="3" fillId="2" borderId="0" xfId="0" applyFont="1" applyFill="1"/>
    <xf numFmtId="44" fontId="0" fillId="0" borderId="4" xfId="0" applyNumberFormat="1" applyBorder="1"/>
    <xf numFmtId="44" fontId="0" fillId="0" borderId="1" xfId="0" applyNumberFormat="1" applyBorder="1"/>
    <xf numFmtId="0" fontId="2" fillId="4" borderId="5" xfId="0" applyFont="1" applyFill="1" applyBorder="1" applyAlignment="1">
      <alignment horizontal="center" wrapText="1"/>
    </xf>
    <xf numFmtId="0" fontId="0" fillId="0" borderId="0" xfId="0" applyAlignment="1" applyProtection="1">
      <alignment wrapText="1"/>
      <protection locked="0"/>
    </xf>
    <xf numFmtId="0" fontId="0" fillId="0" borderId="0" xfId="0" applyProtection="1">
      <protection locked="0"/>
    </xf>
    <xf numFmtId="44" fontId="0" fillId="0" borderId="0" xfId="1" applyFont="1" applyProtection="1">
      <protection locked="0"/>
    </xf>
    <xf numFmtId="44" fontId="0" fillId="0" borderId="0" xfId="1" applyFont="1" applyFill="1" applyBorder="1" applyProtection="1">
      <protection locked="0"/>
    </xf>
    <xf numFmtId="0" fontId="0" fillId="0" borderId="2" xfId="0" applyBorder="1" applyAlignment="1" applyProtection="1">
      <alignment wrapText="1"/>
      <protection locked="0"/>
    </xf>
    <xf numFmtId="0" fontId="0" fillId="0" borderId="2" xfId="0" applyBorder="1" applyProtection="1">
      <protection locked="0"/>
    </xf>
    <xf numFmtId="44" fontId="0" fillId="0" borderId="2" xfId="1" applyFont="1" applyFill="1" applyBorder="1" applyProtection="1">
      <protection locked="0"/>
    </xf>
    <xf numFmtId="0" fontId="0" fillId="0" borderId="6" xfId="0" applyBorder="1" applyAlignment="1">
      <alignment horizontal="left" wrapText="1"/>
    </xf>
    <xf numFmtId="0" fontId="2" fillId="3" borderId="3" xfId="0" applyFont="1" applyFill="1" applyBorder="1" applyAlignment="1">
      <alignment horizontal="right" wrapText="1"/>
    </xf>
    <xf numFmtId="0" fontId="2" fillId="3" borderId="4" xfId="0" applyFont="1" applyFill="1" applyBorder="1" applyAlignment="1">
      <alignment horizontal="righ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A635-BE00-45CD-A92F-3328ECADDCCD}">
  <dimension ref="A1:F35"/>
  <sheetViews>
    <sheetView tabSelected="1" workbookViewId="0">
      <selection activeCell="A3" sqref="A3"/>
    </sheetView>
  </sheetViews>
  <sheetFormatPr defaultRowHeight="15" x14ac:dyDescent="0.25"/>
  <cols>
    <col min="1" max="1" width="35.85546875" style="1" customWidth="1"/>
    <col min="4" max="4" width="19" customWidth="1"/>
    <col min="5" max="5" width="19.140625" customWidth="1"/>
    <col min="6" max="6" width="20" customWidth="1"/>
  </cols>
  <sheetData>
    <row r="1" spans="1:6" ht="75" customHeight="1" x14ac:dyDescent="0.25">
      <c r="A1" s="17" t="s">
        <v>17</v>
      </c>
      <c r="B1" s="17"/>
      <c r="C1" s="17"/>
      <c r="D1" s="17"/>
      <c r="E1" s="17"/>
      <c r="F1" s="17"/>
    </row>
    <row r="2" spans="1:6" s="1" customFormat="1" ht="30" x14ac:dyDescent="0.25">
      <c r="A2" s="9" t="s">
        <v>0</v>
      </c>
      <c r="B2" s="9" t="s">
        <v>1</v>
      </c>
      <c r="C2" s="9" t="s">
        <v>2</v>
      </c>
      <c r="D2" s="9" t="s">
        <v>12</v>
      </c>
      <c r="E2" s="9" t="s">
        <v>3</v>
      </c>
      <c r="F2" s="9" t="s">
        <v>4</v>
      </c>
    </row>
    <row r="3" spans="1:6" x14ac:dyDescent="0.25">
      <c r="A3" s="10" t="s">
        <v>16</v>
      </c>
      <c r="B3" s="11" t="s">
        <v>5</v>
      </c>
      <c r="C3" s="12" t="s">
        <v>5</v>
      </c>
      <c r="D3" s="2" t="e">
        <f>B3*C3</f>
        <v>#VALUE!</v>
      </c>
      <c r="E3" s="12" t="s">
        <v>5</v>
      </c>
      <c r="F3" s="2" t="e">
        <f>D3+E3</f>
        <v>#VALUE!</v>
      </c>
    </row>
    <row r="4" spans="1:6" x14ac:dyDescent="0.25">
      <c r="A4" s="10" t="s">
        <v>16</v>
      </c>
      <c r="B4" s="11" t="s">
        <v>5</v>
      </c>
      <c r="C4" s="12" t="s">
        <v>5</v>
      </c>
      <c r="D4" s="2" t="e">
        <f t="shared" ref="D4:D33" si="0">B4*C4</f>
        <v>#VALUE!</v>
      </c>
      <c r="E4" s="11" t="s">
        <v>5</v>
      </c>
      <c r="F4" s="2" t="e">
        <f t="shared" ref="F4:F33" si="1">D4+E4</f>
        <v>#VALUE!</v>
      </c>
    </row>
    <row r="5" spans="1:6" x14ac:dyDescent="0.25">
      <c r="A5" s="10" t="s">
        <v>16</v>
      </c>
      <c r="B5" s="11" t="s">
        <v>5</v>
      </c>
      <c r="C5" s="12" t="s">
        <v>5</v>
      </c>
      <c r="D5" s="2" t="e">
        <f t="shared" si="0"/>
        <v>#VALUE!</v>
      </c>
      <c r="E5" s="11" t="s">
        <v>5</v>
      </c>
      <c r="F5" s="2" t="e">
        <f t="shared" si="1"/>
        <v>#VALUE!</v>
      </c>
    </row>
    <row r="6" spans="1:6" x14ac:dyDescent="0.25">
      <c r="A6" s="10" t="s">
        <v>16</v>
      </c>
      <c r="B6" s="11" t="s">
        <v>5</v>
      </c>
      <c r="C6" s="12" t="s">
        <v>5</v>
      </c>
      <c r="D6" s="2" t="e">
        <f t="shared" si="0"/>
        <v>#VALUE!</v>
      </c>
      <c r="E6" s="11" t="s">
        <v>5</v>
      </c>
      <c r="F6" s="2" t="e">
        <f t="shared" si="1"/>
        <v>#VALUE!</v>
      </c>
    </row>
    <row r="7" spans="1:6" x14ac:dyDescent="0.25">
      <c r="A7" s="10" t="s">
        <v>16</v>
      </c>
      <c r="B7" s="11" t="s">
        <v>5</v>
      </c>
      <c r="C7" s="12" t="s">
        <v>5</v>
      </c>
      <c r="D7" s="2" t="e">
        <f t="shared" si="0"/>
        <v>#VALUE!</v>
      </c>
      <c r="E7" s="11" t="s">
        <v>5</v>
      </c>
      <c r="F7" s="2" t="e">
        <f t="shared" si="1"/>
        <v>#VALUE!</v>
      </c>
    </row>
    <row r="8" spans="1:6" x14ac:dyDescent="0.25">
      <c r="A8" s="10" t="s">
        <v>16</v>
      </c>
      <c r="B8" s="11" t="s">
        <v>5</v>
      </c>
      <c r="C8" s="12" t="s">
        <v>5</v>
      </c>
      <c r="D8" s="2" t="e">
        <f t="shared" si="0"/>
        <v>#VALUE!</v>
      </c>
      <c r="E8" s="11" t="s">
        <v>5</v>
      </c>
      <c r="F8" s="2" t="e">
        <f t="shared" si="1"/>
        <v>#VALUE!</v>
      </c>
    </row>
    <row r="9" spans="1:6" x14ac:dyDescent="0.25">
      <c r="A9" s="10" t="s">
        <v>16</v>
      </c>
      <c r="B9" s="11" t="s">
        <v>5</v>
      </c>
      <c r="C9" s="12" t="s">
        <v>5</v>
      </c>
      <c r="D9" s="2" t="e">
        <f t="shared" si="0"/>
        <v>#VALUE!</v>
      </c>
      <c r="E9" s="11" t="s">
        <v>5</v>
      </c>
      <c r="F9" s="2" t="e">
        <f t="shared" si="1"/>
        <v>#VALUE!</v>
      </c>
    </row>
    <row r="10" spans="1:6" x14ac:dyDescent="0.25">
      <c r="A10" s="10" t="s">
        <v>16</v>
      </c>
      <c r="B10" s="11" t="s">
        <v>5</v>
      </c>
      <c r="C10" s="12" t="s">
        <v>5</v>
      </c>
      <c r="D10" s="2" t="e">
        <f t="shared" si="0"/>
        <v>#VALUE!</v>
      </c>
      <c r="E10" s="11" t="s">
        <v>5</v>
      </c>
      <c r="F10" s="2" t="e">
        <f t="shared" si="1"/>
        <v>#VALUE!</v>
      </c>
    </row>
    <row r="11" spans="1:6" x14ac:dyDescent="0.25">
      <c r="A11" s="10" t="s">
        <v>16</v>
      </c>
      <c r="B11" s="11" t="s">
        <v>5</v>
      </c>
      <c r="C11" s="12" t="s">
        <v>5</v>
      </c>
      <c r="D11" s="2" t="e">
        <f t="shared" si="0"/>
        <v>#VALUE!</v>
      </c>
      <c r="E11" s="11" t="s">
        <v>5</v>
      </c>
      <c r="F11" s="2" t="e">
        <f t="shared" si="1"/>
        <v>#VALUE!</v>
      </c>
    </row>
    <row r="12" spans="1:6" x14ac:dyDescent="0.25">
      <c r="A12" s="10" t="s">
        <v>16</v>
      </c>
      <c r="B12" s="11" t="s">
        <v>5</v>
      </c>
      <c r="C12" s="12" t="s">
        <v>5</v>
      </c>
      <c r="D12" s="2" t="e">
        <f t="shared" si="0"/>
        <v>#VALUE!</v>
      </c>
      <c r="E12" s="11" t="s">
        <v>5</v>
      </c>
      <c r="F12" s="2" t="e">
        <f t="shared" si="1"/>
        <v>#VALUE!</v>
      </c>
    </row>
    <row r="13" spans="1:6" x14ac:dyDescent="0.25">
      <c r="A13" s="10" t="s">
        <v>16</v>
      </c>
      <c r="B13" s="11" t="s">
        <v>5</v>
      </c>
      <c r="C13" s="12" t="s">
        <v>5</v>
      </c>
      <c r="D13" s="2" t="e">
        <f t="shared" si="0"/>
        <v>#VALUE!</v>
      </c>
      <c r="E13" s="11" t="s">
        <v>5</v>
      </c>
      <c r="F13" s="2" t="e">
        <f t="shared" si="1"/>
        <v>#VALUE!</v>
      </c>
    </row>
    <row r="14" spans="1:6" x14ac:dyDescent="0.25">
      <c r="A14" s="10" t="s">
        <v>16</v>
      </c>
      <c r="B14" s="11" t="s">
        <v>5</v>
      </c>
      <c r="C14" s="12" t="s">
        <v>5</v>
      </c>
      <c r="D14" s="2" t="e">
        <f t="shared" si="0"/>
        <v>#VALUE!</v>
      </c>
      <c r="E14" s="11" t="s">
        <v>5</v>
      </c>
      <c r="F14" s="2" t="e">
        <f t="shared" si="1"/>
        <v>#VALUE!</v>
      </c>
    </row>
    <row r="15" spans="1:6" x14ac:dyDescent="0.25">
      <c r="A15" s="10" t="s">
        <v>16</v>
      </c>
      <c r="B15" s="11" t="s">
        <v>5</v>
      </c>
      <c r="C15" s="12" t="s">
        <v>5</v>
      </c>
      <c r="D15" s="2" t="e">
        <f t="shared" si="0"/>
        <v>#VALUE!</v>
      </c>
      <c r="E15" s="11" t="s">
        <v>5</v>
      </c>
      <c r="F15" s="2" t="e">
        <f t="shared" si="1"/>
        <v>#VALUE!</v>
      </c>
    </row>
    <row r="16" spans="1:6" x14ac:dyDescent="0.25">
      <c r="A16" s="10" t="s">
        <v>16</v>
      </c>
      <c r="B16" s="11" t="s">
        <v>5</v>
      </c>
      <c r="C16" s="12" t="s">
        <v>5</v>
      </c>
      <c r="D16" s="2" t="e">
        <f t="shared" si="0"/>
        <v>#VALUE!</v>
      </c>
      <c r="E16" s="11" t="s">
        <v>5</v>
      </c>
      <c r="F16" s="2" t="e">
        <f t="shared" si="1"/>
        <v>#VALUE!</v>
      </c>
    </row>
    <row r="17" spans="1:6" x14ac:dyDescent="0.25">
      <c r="A17" s="10" t="s">
        <v>16</v>
      </c>
      <c r="B17" s="11" t="s">
        <v>5</v>
      </c>
      <c r="C17" s="12" t="s">
        <v>5</v>
      </c>
      <c r="D17" s="2" t="e">
        <f t="shared" si="0"/>
        <v>#VALUE!</v>
      </c>
      <c r="E17" s="11" t="s">
        <v>5</v>
      </c>
      <c r="F17" s="2" t="e">
        <f t="shared" si="1"/>
        <v>#VALUE!</v>
      </c>
    </row>
    <row r="18" spans="1:6" x14ac:dyDescent="0.25">
      <c r="A18" s="10" t="s">
        <v>6</v>
      </c>
      <c r="B18" s="11" t="s">
        <v>5</v>
      </c>
      <c r="C18" s="12" t="s">
        <v>5</v>
      </c>
      <c r="D18" s="2" t="e">
        <f t="shared" si="0"/>
        <v>#VALUE!</v>
      </c>
      <c r="E18" s="11" t="s">
        <v>5</v>
      </c>
      <c r="F18" s="2" t="e">
        <f t="shared" si="1"/>
        <v>#VALUE!</v>
      </c>
    </row>
    <row r="19" spans="1:6" x14ac:dyDescent="0.25">
      <c r="A19" s="10" t="s">
        <v>7</v>
      </c>
      <c r="B19" s="11" t="s">
        <v>5</v>
      </c>
      <c r="C19" s="12" t="s">
        <v>5</v>
      </c>
      <c r="D19" s="2" t="e">
        <f t="shared" si="0"/>
        <v>#VALUE!</v>
      </c>
      <c r="E19" s="11" t="s">
        <v>5</v>
      </c>
      <c r="F19" s="2" t="e">
        <f t="shared" si="1"/>
        <v>#VALUE!</v>
      </c>
    </row>
    <row r="20" spans="1:6" x14ac:dyDescent="0.25">
      <c r="A20" s="10" t="s">
        <v>8</v>
      </c>
      <c r="B20" s="11" t="s">
        <v>5</v>
      </c>
      <c r="C20" s="12" t="s">
        <v>5</v>
      </c>
      <c r="D20" s="2" t="e">
        <f t="shared" si="0"/>
        <v>#VALUE!</v>
      </c>
      <c r="E20" s="11" t="s">
        <v>5</v>
      </c>
      <c r="F20" s="2" t="e">
        <f t="shared" si="1"/>
        <v>#VALUE!</v>
      </c>
    </row>
    <row r="21" spans="1:6" x14ac:dyDescent="0.25">
      <c r="A21" s="10" t="s">
        <v>9</v>
      </c>
      <c r="B21" s="11" t="s">
        <v>5</v>
      </c>
      <c r="C21" s="12" t="s">
        <v>5</v>
      </c>
      <c r="D21" s="2" t="e">
        <f t="shared" si="0"/>
        <v>#VALUE!</v>
      </c>
      <c r="E21" s="11" t="s">
        <v>5</v>
      </c>
      <c r="F21" s="2" t="e">
        <f t="shared" si="1"/>
        <v>#VALUE!</v>
      </c>
    </row>
    <row r="22" spans="1:6" x14ac:dyDescent="0.25">
      <c r="A22" s="10" t="s">
        <v>9</v>
      </c>
      <c r="B22" s="11" t="s">
        <v>5</v>
      </c>
      <c r="C22" s="12" t="s">
        <v>5</v>
      </c>
      <c r="D22" s="2" t="e">
        <f t="shared" si="0"/>
        <v>#VALUE!</v>
      </c>
      <c r="E22" s="11" t="s">
        <v>5</v>
      </c>
      <c r="F22" s="2" t="e">
        <f t="shared" si="1"/>
        <v>#VALUE!</v>
      </c>
    </row>
    <row r="23" spans="1:6" x14ac:dyDescent="0.25">
      <c r="A23" s="10" t="s">
        <v>9</v>
      </c>
      <c r="B23" s="11" t="s">
        <v>5</v>
      </c>
      <c r="C23" s="12" t="s">
        <v>5</v>
      </c>
      <c r="D23" s="2" t="e">
        <f t="shared" si="0"/>
        <v>#VALUE!</v>
      </c>
      <c r="E23" s="11" t="s">
        <v>5</v>
      </c>
      <c r="F23" s="2" t="e">
        <f t="shared" si="1"/>
        <v>#VALUE!</v>
      </c>
    </row>
    <row r="24" spans="1:6" x14ac:dyDescent="0.25">
      <c r="A24" s="10" t="s">
        <v>9</v>
      </c>
      <c r="B24" s="11" t="s">
        <v>5</v>
      </c>
      <c r="C24" s="12" t="s">
        <v>5</v>
      </c>
      <c r="D24" s="2" t="e">
        <f t="shared" si="0"/>
        <v>#VALUE!</v>
      </c>
      <c r="E24" s="11" t="s">
        <v>5</v>
      </c>
      <c r="F24" s="2" t="e">
        <f t="shared" si="1"/>
        <v>#VALUE!</v>
      </c>
    </row>
    <row r="25" spans="1:6" x14ac:dyDescent="0.25">
      <c r="A25" s="10" t="s">
        <v>9</v>
      </c>
      <c r="B25" s="11" t="s">
        <v>5</v>
      </c>
      <c r="C25" s="12" t="s">
        <v>5</v>
      </c>
      <c r="D25" s="2" t="e">
        <f t="shared" si="0"/>
        <v>#VALUE!</v>
      </c>
      <c r="E25" s="11" t="s">
        <v>5</v>
      </c>
      <c r="F25" s="2" t="e">
        <f t="shared" si="1"/>
        <v>#VALUE!</v>
      </c>
    </row>
    <row r="26" spans="1:6" x14ac:dyDescent="0.25">
      <c r="A26" s="10" t="s">
        <v>9</v>
      </c>
      <c r="B26" s="11" t="s">
        <v>5</v>
      </c>
      <c r="C26" s="12" t="s">
        <v>5</v>
      </c>
      <c r="D26" s="2" t="e">
        <f t="shared" si="0"/>
        <v>#VALUE!</v>
      </c>
      <c r="E26" s="11" t="s">
        <v>5</v>
      </c>
      <c r="F26" s="2" t="e">
        <f t="shared" si="1"/>
        <v>#VALUE!</v>
      </c>
    </row>
    <row r="27" spans="1:6" x14ac:dyDescent="0.25">
      <c r="A27" s="10" t="s">
        <v>9</v>
      </c>
      <c r="B27" s="11" t="s">
        <v>5</v>
      </c>
      <c r="C27" s="12" t="s">
        <v>5</v>
      </c>
      <c r="D27" s="2" t="e">
        <f t="shared" si="0"/>
        <v>#VALUE!</v>
      </c>
      <c r="E27" s="11" t="s">
        <v>5</v>
      </c>
      <c r="F27" s="2" t="e">
        <f t="shared" si="1"/>
        <v>#VALUE!</v>
      </c>
    </row>
    <row r="28" spans="1:6" x14ac:dyDescent="0.25">
      <c r="A28" s="10" t="s">
        <v>9</v>
      </c>
      <c r="B28" s="11" t="s">
        <v>5</v>
      </c>
      <c r="C28" s="12" t="s">
        <v>5</v>
      </c>
      <c r="D28" s="2" t="e">
        <f t="shared" si="0"/>
        <v>#VALUE!</v>
      </c>
      <c r="E28" s="11" t="s">
        <v>5</v>
      </c>
      <c r="F28" s="2" t="e">
        <f t="shared" si="1"/>
        <v>#VALUE!</v>
      </c>
    </row>
    <row r="29" spans="1:6" x14ac:dyDescent="0.25">
      <c r="A29" s="10" t="s">
        <v>10</v>
      </c>
      <c r="B29" s="11" t="s">
        <v>5</v>
      </c>
      <c r="C29" s="12" t="s">
        <v>5</v>
      </c>
      <c r="D29" s="2" t="e">
        <f t="shared" si="0"/>
        <v>#VALUE!</v>
      </c>
      <c r="E29" s="11" t="s">
        <v>5</v>
      </c>
      <c r="F29" s="2" t="e">
        <f t="shared" si="1"/>
        <v>#VALUE!</v>
      </c>
    </row>
    <row r="30" spans="1:6" x14ac:dyDescent="0.25">
      <c r="A30" s="10" t="s">
        <v>10</v>
      </c>
      <c r="B30" s="11" t="s">
        <v>5</v>
      </c>
      <c r="C30" s="12" t="s">
        <v>5</v>
      </c>
      <c r="D30" s="2" t="e">
        <f t="shared" si="0"/>
        <v>#VALUE!</v>
      </c>
      <c r="E30" s="11" t="s">
        <v>5</v>
      </c>
      <c r="F30" s="2" t="e">
        <f t="shared" si="1"/>
        <v>#VALUE!</v>
      </c>
    </row>
    <row r="31" spans="1:6" x14ac:dyDescent="0.25">
      <c r="A31" s="10" t="s">
        <v>13</v>
      </c>
      <c r="B31" s="11"/>
      <c r="C31" s="13"/>
      <c r="D31" s="2">
        <f t="shared" si="0"/>
        <v>0</v>
      </c>
      <c r="E31" s="6" t="s">
        <v>5</v>
      </c>
      <c r="F31" s="5" t="e">
        <f t="shared" ref="F31" si="2">D31+E31</f>
        <v>#VALUE!</v>
      </c>
    </row>
    <row r="32" spans="1:6" x14ac:dyDescent="0.25">
      <c r="A32" s="10" t="s">
        <v>14</v>
      </c>
      <c r="B32" s="11"/>
      <c r="C32" s="13"/>
      <c r="D32" s="2">
        <f t="shared" si="0"/>
        <v>0</v>
      </c>
      <c r="E32" s="6" t="s">
        <v>5</v>
      </c>
      <c r="F32" s="5" t="e">
        <f t="shared" ref="F32" si="3">D32+E32</f>
        <v>#VALUE!</v>
      </c>
    </row>
    <row r="33" spans="1:6" ht="15.75" thickBot="1" x14ac:dyDescent="0.3">
      <c r="A33" s="14" t="s">
        <v>15</v>
      </c>
      <c r="B33" s="15"/>
      <c r="C33" s="16"/>
      <c r="D33" s="2">
        <f t="shared" si="0"/>
        <v>0</v>
      </c>
      <c r="E33" s="4" t="s">
        <v>5</v>
      </c>
      <c r="F33" s="3" t="e">
        <f t="shared" si="1"/>
        <v>#VALUE!</v>
      </c>
    </row>
    <row r="34" spans="1:6" ht="31.5" customHeight="1" thickBot="1" x14ac:dyDescent="0.3">
      <c r="A34" s="18" t="s">
        <v>11</v>
      </c>
      <c r="B34" s="19"/>
      <c r="C34" s="19"/>
      <c r="D34" s="7" t="e">
        <f>SUM(D3:D33)</f>
        <v>#VALUE!</v>
      </c>
      <c r="E34" s="7">
        <f>SUM(E3:E30)</f>
        <v>0</v>
      </c>
      <c r="F34" s="8" t="e">
        <f>SUM(F3:F33)</f>
        <v>#VALUE!</v>
      </c>
    </row>
    <row r="35" spans="1:6" x14ac:dyDescent="0.25">
      <c r="D35" t="s">
        <v>5</v>
      </c>
      <c r="E35" t="s">
        <v>5</v>
      </c>
      <c r="F35" t="s">
        <v>5</v>
      </c>
    </row>
  </sheetData>
  <mergeCells count="2">
    <mergeCell ref="A1:F1"/>
    <mergeCell ref="A34:C3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430E57-5000-4DAB-9DA8-16B670CE3AF9}">
          <x14:formula1>
            <xm:f>Sheet2!$A$1:$A$71</xm:f>
          </x14:formula1>
          <xm:sqref>A3:A17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A15D4-5E88-4F41-B74B-32A294B056B6}">
  <dimension ref="A1:A71"/>
  <sheetViews>
    <sheetView workbookViewId="0">
      <selection sqref="A1:XFD1048576"/>
    </sheetView>
  </sheetViews>
  <sheetFormatPr defaultRowHeight="15" x14ac:dyDescent="0.25"/>
  <cols>
    <col min="1" max="1" width="93.140625" style="1" customWidth="1"/>
  </cols>
  <sheetData>
    <row r="1" spans="1:1" x14ac:dyDescent="0.25">
      <c r="A1" s="1" t="s">
        <v>16</v>
      </c>
    </row>
    <row r="2" spans="1:1" x14ac:dyDescent="0.25">
      <c r="A2" s="1" t="s">
        <v>18</v>
      </c>
    </row>
    <row r="3" spans="1:1" x14ac:dyDescent="0.25">
      <c r="A3" s="1" t="s">
        <v>19</v>
      </c>
    </row>
    <row r="4" spans="1:1" x14ac:dyDescent="0.25">
      <c r="A4" s="1" t="s">
        <v>20</v>
      </c>
    </row>
    <row r="5" spans="1:1" x14ac:dyDescent="0.25">
      <c r="A5" s="1" t="s">
        <v>21</v>
      </c>
    </row>
    <row r="6" spans="1:1" x14ac:dyDescent="0.25">
      <c r="A6" s="1" t="s">
        <v>22</v>
      </c>
    </row>
    <row r="7" spans="1:1" x14ac:dyDescent="0.25">
      <c r="A7" s="1" t="s">
        <v>23</v>
      </c>
    </row>
    <row r="8" spans="1:1" x14ac:dyDescent="0.25">
      <c r="A8" s="1" t="s">
        <v>24</v>
      </c>
    </row>
    <row r="9" spans="1:1" ht="30" x14ac:dyDescent="0.25">
      <c r="A9" s="1" t="s">
        <v>25</v>
      </c>
    </row>
    <row r="10" spans="1:1" ht="30" x14ac:dyDescent="0.25">
      <c r="A10" s="1" t="s">
        <v>26</v>
      </c>
    </row>
    <row r="11" spans="1:1" x14ac:dyDescent="0.25">
      <c r="A11" s="1" t="s">
        <v>27</v>
      </c>
    </row>
    <row r="12" spans="1:1" x14ac:dyDescent="0.25">
      <c r="A12" s="1" t="s">
        <v>28</v>
      </c>
    </row>
    <row r="13" spans="1:1" ht="30" x14ac:dyDescent="0.25">
      <c r="A13" s="1" t="s">
        <v>29</v>
      </c>
    </row>
    <row r="14" spans="1:1" x14ac:dyDescent="0.25">
      <c r="A14" s="1" t="s">
        <v>30</v>
      </c>
    </row>
    <row r="15" spans="1:1" x14ac:dyDescent="0.25">
      <c r="A15" s="1" t="s">
        <v>31</v>
      </c>
    </row>
    <row r="16" spans="1:1" ht="30.75" customHeight="1" x14ac:dyDescent="0.25">
      <c r="A16" s="1" t="s">
        <v>32</v>
      </c>
    </row>
    <row r="17" spans="1:1" ht="30" x14ac:dyDescent="0.25">
      <c r="A17" s="1" t="s">
        <v>33</v>
      </c>
    </row>
    <row r="18" spans="1:1" ht="30" x14ac:dyDescent="0.25">
      <c r="A18" s="1" t="s">
        <v>34</v>
      </c>
    </row>
    <row r="19" spans="1:1" ht="30" x14ac:dyDescent="0.25">
      <c r="A19" s="1" t="s">
        <v>35</v>
      </c>
    </row>
    <row r="20" spans="1:1" ht="30" x14ac:dyDescent="0.25">
      <c r="A20" s="1" t="s">
        <v>36</v>
      </c>
    </row>
    <row r="21" spans="1:1" ht="30" x14ac:dyDescent="0.25">
      <c r="A21" s="1" t="s">
        <v>37</v>
      </c>
    </row>
    <row r="22" spans="1:1" ht="30" x14ac:dyDescent="0.25">
      <c r="A22" s="1" t="s">
        <v>38</v>
      </c>
    </row>
    <row r="23" spans="1:1" x14ac:dyDescent="0.25">
      <c r="A23" s="1" t="s">
        <v>39</v>
      </c>
    </row>
    <row r="24" spans="1:1" ht="30" x14ac:dyDescent="0.25">
      <c r="A24" s="1" t="s">
        <v>40</v>
      </c>
    </row>
    <row r="25" spans="1:1" ht="30" x14ac:dyDescent="0.25">
      <c r="A25" s="1" t="s">
        <v>41</v>
      </c>
    </row>
    <row r="26" spans="1:1" x14ac:dyDescent="0.25">
      <c r="A26" s="1" t="s">
        <v>42</v>
      </c>
    </row>
    <row r="27" spans="1:1" x14ac:dyDescent="0.25">
      <c r="A27" s="1" t="s">
        <v>43</v>
      </c>
    </row>
    <row r="28" spans="1:1" ht="30" x14ac:dyDescent="0.25">
      <c r="A28" s="1" t="s">
        <v>44</v>
      </c>
    </row>
    <row r="29" spans="1:1" x14ac:dyDescent="0.25">
      <c r="A29" s="1" t="s">
        <v>45</v>
      </c>
    </row>
    <row r="30" spans="1:1" ht="30" x14ac:dyDescent="0.25">
      <c r="A30" s="1" t="s">
        <v>46</v>
      </c>
    </row>
    <row r="31" spans="1:1" ht="30" x14ac:dyDescent="0.25">
      <c r="A31" s="1" t="s">
        <v>47</v>
      </c>
    </row>
    <row r="32" spans="1:1" ht="45" x14ac:dyDescent="0.25">
      <c r="A32" s="1" t="s">
        <v>48</v>
      </c>
    </row>
    <row r="33" spans="1:1" ht="45" x14ac:dyDescent="0.25">
      <c r="A33" s="1" t="s">
        <v>49</v>
      </c>
    </row>
    <row r="34" spans="1:1" ht="45" x14ac:dyDescent="0.25">
      <c r="A34" s="1" t="s">
        <v>50</v>
      </c>
    </row>
    <row r="35" spans="1:1" ht="45" x14ac:dyDescent="0.25">
      <c r="A35" s="1" t="s">
        <v>51</v>
      </c>
    </row>
    <row r="36" spans="1:1" ht="30" x14ac:dyDescent="0.25">
      <c r="A36" s="1" t="s">
        <v>52</v>
      </c>
    </row>
    <row r="37" spans="1:1" ht="30" x14ac:dyDescent="0.25">
      <c r="A37" s="1" t="s">
        <v>53</v>
      </c>
    </row>
    <row r="38" spans="1:1" x14ac:dyDescent="0.25">
      <c r="A38" s="1" t="s">
        <v>54</v>
      </c>
    </row>
    <row r="39" spans="1:1" x14ac:dyDescent="0.25">
      <c r="A39" s="1" t="s">
        <v>55</v>
      </c>
    </row>
    <row r="40" spans="1:1" x14ac:dyDescent="0.25">
      <c r="A40" s="1" t="s">
        <v>56</v>
      </c>
    </row>
    <row r="41" spans="1:1" x14ac:dyDescent="0.25">
      <c r="A41" s="1" t="s">
        <v>57</v>
      </c>
    </row>
    <row r="42" spans="1:1" x14ac:dyDescent="0.25">
      <c r="A42" s="1" t="s">
        <v>58</v>
      </c>
    </row>
    <row r="43" spans="1:1" x14ac:dyDescent="0.25">
      <c r="A43" s="1" t="s">
        <v>59</v>
      </c>
    </row>
    <row r="44" spans="1:1" ht="30" x14ac:dyDescent="0.25">
      <c r="A44" s="1" t="s">
        <v>60</v>
      </c>
    </row>
    <row r="45" spans="1:1" x14ac:dyDescent="0.25">
      <c r="A45" s="1" t="s">
        <v>61</v>
      </c>
    </row>
    <row r="46" spans="1:1" x14ac:dyDescent="0.25">
      <c r="A46" s="1" t="s">
        <v>62</v>
      </c>
    </row>
    <row r="47" spans="1:1" x14ac:dyDescent="0.25">
      <c r="A47" s="1" t="s">
        <v>63</v>
      </c>
    </row>
    <row r="48" spans="1:1" x14ac:dyDescent="0.25">
      <c r="A48" s="1" t="s">
        <v>64</v>
      </c>
    </row>
    <row r="49" spans="1:1" ht="30" x14ac:dyDescent="0.25">
      <c r="A49" s="1" t="s">
        <v>65</v>
      </c>
    </row>
    <row r="50" spans="1:1" x14ac:dyDescent="0.25">
      <c r="A50" s="1" t="s">
        <v>66</v>
      </c>
    </row>
    <row r="51" spans="1:1" x14ac:dyDescent="0.25">
      <c r="A51" s="1" t="s">
        <v>67</v>
      </c>
    </row>
    <row r="52" spans="1:1" x14ac:dyDescent="0.25">
      <c r="A52" s="1" t="s">
        <v>68</v>
      </c>
    </row>
    <row r="53" spans="1:1" x14ac:dyDescent="0.25">
      <c r="A53" s="1" t="s">
        <v>69</v>
      </c>
    </row>
    <row r="54" spans="1:1" x14ac:dyDescent="0.25">
      <c r="A54" s="1" t="s">
        <v>70</v>
      </c>
    </row>
    <row r="55" spans="1:1" x14ac:dyDescent="0.25">
      <c r="A55" s="1" t="s">
        <v>71</v>
      </c>
    </row>
    <row r="56" spans="1:1" x14ac:dyDescent="0.25">
      <c r="A56" s="1" t="s">
        <v>72</v>
      </c>
    </row>
    <row r="57" spans="1:1" x14ac:dyDescent="0.25">
      <c r="A57" s="1" t="s">
        <v>73</v>
      </c>
    </row>
    <row r="58" spans="1:1" x14ac:dyDescent="0.25">
      <c r="A58" s="1" t="s">
        <v>74</v>
      </c>
    </row>
    <row r="59" spans="1:1" ht="30" x14ac:dyDescent="0.25">
      <c r="A59" s="1" t="s">
        <v>75</v>
      </c>
    </row>
    <row r="60" spans="1:1" ht="30" x14ac:dyDescent="0.25">
      <c r="A60" s="1" t="s">
        <v>76</v>
      </c>
    </row>
    <row r="61" spans="1:1" x14ac:dyDescent="0.25">
      <c r="A61" s="1" t="s">
        <v>77</v>
      </c>
    </row>
    <row r="62" spans="1:1" x14ac:dyDescent="0.25">
      <c r="A62" s="1" t="s">
        <v>78</v>
      </c>
    </row>
    <row r="63" spans="1:1" x14ac:dyDescent="0.25">
      <c r="A63" s="1" t="s">
        <v>79</v>
      </c>
    </row>
    <row r="64" spans="1:1" x14ac:dyDescent="0.25">
      <c r="A64" s="1" t="s">
        <v>80</v>
      </c>
    </row>
    <row r="65" spans="1:1" x14ac:dyDescent="0.25">
      <c r="A65" s="1" t="s">
        <v>81</v>
      </c>
    </row>
    <row r="66" spans="1:1" x14ac:dyDescent="0.25">
      <c r="A66" s="1" t="s">
        <v>82</v>
      </c>
    </row>
    <row r="67" spans="1:1" ht="30" x14ac:dyDescent="0.25">
      <c r="A67" s="1" t="s">
        <v>83</v>
      </c>
    </row>
    <row r="68" spans="1:1" ht="30" x14ac:dyDescent="0.25">
      <c r="A68" s="1" t="s">
        <v>84</v>
      </c>
    </row>
    <row r="69" spans="1:1" ht="30" x14ac:dyDescent="0.25">
      <c r="A69" s="1" t="s">
        <v>85</v>
      </c>
    </row>
    <row r="70" spans="1:1" x14ac:dyDescent="0.25">
      <c r="A70" s="1" t="s">
        <v>86</v>
      </c>
    </row>
    <row r="71" spans="1:1" x14ac:dyDescent="0.25">
      <c r="A71" s="1"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Lacey-Younge, Kate, ENV</dc:creator>
  <cp:lastModifiedBy>Lacey-Younge, Kate, ENV</cp:lastModifiedBy>
  <dcterms:created xsi:type="dcterms:W3CDTF">2025-01-23T20:05:22Z</dcterms:created>
  <dcterms:modified xsi:type="dcterms:W3CDTF">2025-01-30T18:07:21Z</dcterms:modified>
</cp:coreProperties>
</file>