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ttps://nmgov-my.sharepoint.com/personal/melissa_barker_env_nm_gov/Documents/Documents/Annual Reporting/Revised Forms/"/>
    </mc:Choice>
  </mc:AlternateContent>
  <xr:revisionPtr revIDLastSave="3" documentId="8_{FA87C039-4420-41B7-BAA3-C15A3CEBA20B}" xr6:coauthVersionLast="47" xr6:coauthVersionMax="47" xr10:uidLastSave="{6B34164A-A0A3-4D1A-993C-28E2B3B2D808}"/>
  <bookViews>
    <workbookView xWindow="0" yWindow="0" windowWidth="28770" windowHeight="15585" xr2:uid="{00000000-000D-0000-FFFF-FFFF00000000}"/>
  </bookViews>
  <sheets>
    <sheet name="Instructions" sheetId="8" r:id="rId1"/>
    <sheet name="Capacity Worksheet" sheetId="10" r:id="rId2"/>
    <sheet name="Sample Capacity Worksheet" sheetId="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10" l="1"/>
  <c r="C30" i="10" s="1"/>
  <c r="C31" i="10" s="1"/>
  <c r="C24" i="9" l="1"/>
  <c r="C25" i="9" s="1"/>
  <c r="C26"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tc={22700CE8-D93B-42C8-A950-C0E6E3A079C8}</author>
  </authors>
  <commentList>
    <comment ref="A1" authorId="0" shapeId="0" xr:uid="{22700CE8-D93B-42C8-A950-C0E6E3A079C8}">
      <text>
        <t>[Threaded comment]
Your version of Excel allows you to read this threaded comment; however, any edits to it will get removed if the file is opened in a newer version of Excel. Learn more: https://go.microsoft.com/fwlink/?linkid=870924
Comment:
    Remove specific year so that we don’t have to replace each year.  As in our PAR spreadsheet, have a fillable space for year that then updates the rest of the document appropriately</t>
      </text>
    </comment>
  </commentList>
</comments>
</file>

<file path=xl/sharedStrings.xml><?xml version="1.0" encoding="utf-8"?>
<sst xmlns="http://schemas.openxmlformats.org/spreadsheetml/2006/main" count="153" uniqueCount="92">
  <si>
    <t>Estimated</t>
  </si>
  <si>
    <t>Landfill Capacity Calculation Worksheet for___________________________</t>
  </si>
  <si>
    <t>Enter your data here</t>
  </si>
  <si>
    <t>Landfill information</t>
  </si>
  <si>
    <t>(A)</t>
  </si>
  <si>
    <t xml:space="preserve">Total landfill area </t>
  </si>
  <si>
    <t>Acres</t>
  </si>
  <si>
    <t xml:space="preserve">(B) </t>
  </si>
  <si>
    <t>Total permitted volume (gross capacity)</t>
  </si>
  <si>
    <t>Cubic yards</t>
  </si>
  <si>
    <t>(C)</t>
  </si>
  <si>
    <t>Thickness of liner protective soil layer</t>
  </si>
  <si>
    <t>Feet</t>
  </si>
  <si>
    <t>(D)</t>
  </si>
  <si>
    <t>Thickness of final cover</t>
  </si>
  <si>
    <t>(E)</t>
  </si>
  <si>
    <t>Estimated percentage of gross capacity taken by daily and intermediate covers (if unknown, use default value of 25%)</t>
  </si>
  <si>
    <t>%</t>
  </si>
  <si>
    <t>Waste Information</t>
  </si>
  <si>
    <t xml:space="preserve">Actual </t>
  </si>
  <si>
    <t>(F)</t>
  </si>
  <si>
    <t>Tons</t>
  </si>
  <si>
    <t>□</t>
  </si>
  <si>
    <t>(G)</t>
  </si>
  <si>
    <t>(H)</t>
  </si>
  <si>
    <t>(I)</t>
  </si>
  <si>
    <t>(J)</t>
  </si>
  <si>
    <t>Calculations</t>
  </si>
  <si>
    <t xml:space="preserve">Note: If the calculations are not performed automatically by the worksheet, complete them manually using the provided formulas. </t>
  </si>
  <si>
    <t>Do not add values for  K, L, and M</t>
  </si>
  <si>
    <t>(K)</t>
  </si>
  <si>
    <t>(L)</t>
  </si>
  <si>
    <t>(M)</t>
  </si>
  <si>
    <t>Years</t>
  </si>
  <si>
    <t>Notes:</t>
  </si>
  <si>
    <t>K: 4,840 = square yards in acre</t>
  </si>
  <si>
    <t>L: 6 = number of uncompacted cubic yards in 1 ton</t>
  </si>
  <si>
    <t>SAMPLE</t>
  </si>
  <si>
    <t>Total landfill area</t>
  </si>
  <si>
    <t>Thickness of protective soil layer</t>
  </si>
  <si>
    <t>Note: The worksheet allows you to enter the amount of received waste based on combination of two different types of records: tonnage and gate yards. Combined, these records should represent the total received waste. Mark appropriate boxes if values are actual or estimated .</t>
  </si>
  <si>
    <t>x</t>
  </si>
  <si>
    <t xml:space="preserve">Compaction rate of emplaced waste (for example, enter 3 for 3 to 1 compaction). If wastes are being compacted but compaction rate is unknown, enter default value of 3. If no compaction, enter 1. </t>
  </si>
  <si>
    <t>Use your final cubic yards for B in the calculator</t>
  </si>
  <si>
    <t xml:space="preserve">  Use 2 if you believe you have a medium rate of compaction 350-750pounds per cubic yard</t>
  </si>
  <si>
    <t xml:space="preserve">  Use 3 if you believe that you have a high rate of compaction 750-1,500 pounds per cubic yard</t>
  </si>
  <si>
    <t xml:space="preserve">  Use 4 if you have calculated a compaction rate higher than &gt;1,500 pounds per cubic yard</t>
  </si>
  <si>
    <t xml:space="preserve">As a general rule of thumb smaller landfills, with less height have a low rate of compaction, while larger landfills with bigger, deeper, and higher cells and larger equipment have a higher rate of compaction. </t>
  </si>
  <si>
    <t>Answers:</t>
  </si>
  <si>
    <t xml:space="preserve">  pounds or less per cubic yard</t>
  </si>
  <si>
    <t>NOTE:</t>
  </si>
  <si>
    <t xml:space="preserve">Compaction rate of emplaced waste (for example, enter "3" for 3 to 1 compaction). If wastes are being compacted but compaction rate is unknown, enter default value of "2" for a conservative result. If no compaction, enter "1". </t>
  </si>
  <si>
    <t>Note: The worksheet allows you to enter the amount of received waste based on a combination of two different types of records: tonnage and gate-yards. Combined, these records should represent the total received waste. Mark appropriate boxes if values are actual or estimated .</t>
  </si>
  <si>
    <t>Enter your data here:</t>
  </si>
  <si>
    <t>L: 6 = number of uncompacted cubic yards/ton</t>
  </si>
  <si>
    <t xml:space="preserve">Note that by changing the compaction rate, remaining capacity and site life change significantly.  </t>
  </si>
  <si>
    <t>Please utilize tabs along the bottom of this spreadsheet.</t>
  </si>
  <si>
    <t xml:space="preserve">Capacity Worksheet and Sample Capacity Worksheet are provided as tables to this workbook. </t>
  </si>
  <si>
    <t>1,306,800 square feet x 50 feet high = 65,340,000 cubic feet.</t>
  </si>
  <si>
    <t>43,560 square feet/acre  x 30 acres = 1,306,800 square feet.</t>
  </si>
  <si>
    <t>Landfill Capacity Worksheet</t>
  </si>
  <si>
    <t xml:space="preserve">Facility Name:  </t>
  </si>
  <si>
    <t xml:space="preserve">Permit #: </t>
  </si>
  <si>
    <t>Name of Person Completing Form:                                             Telephone:</t>
  </si>
  <si>
    <t xml:space="preserve">Email Address:  </t>
  </si>
  <si>
    <t>Waste received in previous calendar year based on tonnage (if no tonnage receipts, enter "0")</t>
  </si>
  <si>
    <t>Waste received in previous calendar year based on gate-yards (if no gate-yard receipts, enter "0")</t>
  </si>
  <si>
    <t>Waste received in current reporting year based on tonnage (if no tonnage receipts, enter "0")</t>
  </si>
  <si>
    <t>Waste received in current reporting year based on gate-yards (if no gate-yard receipts, enter "0")</t>
  </si>
  <si>
    <t>Current Reporting Year:</t>
  </si>
  <si>
    <t>Previous Reporting Year:</t>
  </si>
  <si>
    <r>
      <t xml:space="preserve">All owners/operators are </t>
    </r>
    <r>
      <rPr>
        <b/>
        <i/>
        <u/>
        <sz val="8"/>
        <rFont val="Calibri"/>
        <family val="2"/>
      </rPr>
      <t>required</t>
    </r>
    <r>
      <rPr>
        <b/>
        <i/>
        <sz val="8"/>
        <rFont val="Calibri"/>
        <family val="2"/>
      </rPr>
      <t xml:space="preserve"> to provide information regarding landfill capacity.</t>
    </r>
    <r>
      <rPr>
        <i/>
        <sz val="8"/>
        <rFont val="Calibri"/>
        <family val="2"/>
      </rPr>
      <t xml:space="preserve"> To calculate your landfill’s remaining capacity you may use: 1) this Excel worksheet 2) a terrain computer model program such as “TerraModel ToolPak” or 3) hire an engineering firm to complete the calculations.  If you use the worksheet, it will calculate the values K, L and M for you; all you need to do is input the information as requested for Items A through J.   Once completed, include this form as part of your Annual Report.</t>
    </r>
  </si>
  <si>
    <r>
      <t xml:space="preserve">Net waste capacity                                                     </t>
    </r>
    <r>
      <rPr>
        <sz val="10"/>
        <rFont val="Calibri"/>
        <family val="2"/>
      </rPr>
      <t xml:space="preserve">                                 K=B - A*(C+D)*4840/3 - B*E/100</t>
    </r>
  </si>
  <si>
    <r>
      <t xml:space="preserve">Remaining permitted waste capacity                                        </t>
    </r>
    <r>
      <rPr>
        <sz val="10"/>
        <rFont val="Calibri"/>
        <family val="2"/>
      </rPr>
      <t xml:space="preserve"> L=K - (F+H)*6/J - (G+I)/J </t>
    </r>
  </si>
  <si>
    <r>
      <t xml:space="preserve">Estimated remaining site life                                     </t>
    </r>
    <r>
      <rPr>
        <sz val="10"/>
        <rFont val="Calibri"/>
        <family val="2"/>
      </rPr>
      <t xml:space="preserve">           M=L/(H*6/J + I/J)</t>
    </r>
  </si>
  <si>
    <r>
      <t>Note:</t>
    </r>
    <r>
      <rPr>
        <sz val="10"/>
        <rFont val="Calibri"/>
        <family val="2"/>
        <scheme val="minor"/>
      </rPr>
      <t xml:space="preserve"> The results of this worksheet/calculator provide an </t>
    </r>
    <r>
      <rPr>
        <b/>
        <sz val="10"/>
        <rFont val="Calibri"/>
        <family val="2"/>
        <scheme val="minor"/>
      </rPr>
      <t>estimate</t>
    </r>
    <r>
      <rPr>
        <sz val="10"/>
        <rFont val="Calibri"/>
        <family val="2"/>
        <scheme val="minor"/>
      </rPr>
      <t xml:space="preserve"> of remaining landfill capacity.  It is not meant to replace a more accurate calculation completed by an engineer, or by the use of a terrain computer model program.  It is intended for use by owners/operators that do not have access to an engineer or an individual with the appropriate training to complete the calculations. Input the best available information that you have to ensure that the result estimate is reasonable.     </t>
    </r>
  </si>
  <si>
    <r>
      <t>A)</t>
    </r>
    <r>
      <rPr>
        <sz val="10"/>
        <rFont val="Calibri"/>
        <family val="2"/>
        <scheme val="minor"/>
      </rPr>
      <t xml:space="preserve"> Total landfill area (permitted area) in acres.  This represents the area defined as the "top" area of the landfill.  </t>
    </r>
  </si>
  <si>
    <r>
      <rPr>
        <b/>
        <sz val="10"/>
        <rFont val="Calibri"/>
        <family val="2"/>
        <scheme val="minor"/>
      </rPr>
      <t>B)</t>
    </r>
    <r>
      <rPr>
        <sz val="10"/>
        <rFont val="Calibri"/>
        <family val="2"/>
        <scheme val="minor"/>
      </rPr>
      <t xml:space="preserve"> Total permitted volume (gross capacity) in cubic yards as permitted. If you do not know this amount, use the following formula to obtain this number: 43500 square feet per acre multiplied by the number of permitted acres, multiplied by the permitted height in feet. Divide this amount by 27 to convert cubic feet to cubic yards. (The permitted height equals both the vertical height above ground and the depth of the cell.  Example: 30 acre permitted site, with 20 feet deep cell, that can be filled 30 feet above ground for a total height of 50 feet. </t>
    </r>
  </si>
  <si>
    <r>
      <t>65,340,000 cubic feet ÷ 27 cubic feet/cubic yard=</t>
    </r>
    <r>
      <rPr>
        <b/>
        <sz val="10"/>
        <rFont val="Calibri"/>
        <family val="2"/>
        <scheme val="minor"/>
      </rPr>
      <t>2,420,000</t>
    </r>
    <r>
      <rPr>
        <sz val="10"/>
        <rFont val="Calibri"/>
        <family val="2"/>
        <scheme val="minor"/>
      </rPr>
      <t xml:space="preserve"> cubic yards</t>
    </r>
  </si>
  <si>
    <r>
      <t>C)</t>
    </r>
    <r>
      <rPr>
        <sz val="10"/>
        <rFont val="Calibri"/>
        <family val="2"/>
        <scheme val="minor"/>
      </rPr>
      <t xml:space="preserve"> Thickness of liner protective layer in feet. (Amount of soil placed on liner for protection before waste placement) If unknown use 2 feet as default.</t>
    </r>
  </si>
  <si>
    <r>
      <t>D)</t>
    </r>
    <r>
      <rPr>
        <sz val="10"/>
        <rFont val="Calibri"/>
        <family val="2"/>
        <scheme val="minor"/>
      </rPr>
      <t xml:space="preserve"> Thickness of final cover in feet.  This value is the amount of cover that will be required when landfill is closed. (If unknown, use 2 feet). A value for this factor must be entered. </t>
    </r>
  </si>
  <si>
    <r>
      <t>E)</t>
    </r>
    <r>
      <rPr>
        <sz val="10"/>
        <rFont val="Calibri"/>
        <family val="2"/>
        <scheme val="minor"/>
      </rPr>
      <t xml:space="preserve"> Estimated percentage of gross capacity taken by the use of daily cover and intermediate covers.  Use actual % if it has been calculated/determined. If you use a tarping system your percentage will be less than 25%.  If unknown use 25%. </t>
    </r>
  </si>
  <si>
    <r>
      <t>F)</t>
    </r>
    <r>
      <rPr>
        <sz val="10"/>
        <rFont val="Calibri"/>
        <family val="2"/>
        <scheme val="minor"/>
      </rPr>
      <t xml:space="preserve"> Historical tons for previous reporting calendar year.  If you weigh wastes on a scale, fill in the total tons received and placed in all cells for the previous reporting calendar year. Note, if scales were not used for a portion of this time and some of your records are in cubic yards, also include the historical amount of cubic yards in G</t>
    </r>
  </si>
  <si>
    <r>
      <t>G)</t>
    </r>
    <r>
      <rPr>
        <sz val="10"/>
        <rFont val="Calibri"/>
        <family val="2"/>
        <scheme val="minor"/>
      </rPr>
      <t xml:space="preserve"> Provide information for all historical cubic yards of wastes disposed of at your site during the previous reporting calendar year, that were not weighed on a scale.</t>
    </r>
  </si>
  <si>
    <r>
      <t>H)</t>
    </r>
    <r>
      <rPr>
        <sz val="10"/>
        <rFont val="Calibri"/>
        <family val="2"/>
        <scheme val="minor"/>
      </rPr>
      <t xml:space="preserve"> Previous reporting year Tons received.  (One year only)</t>
    </r>
  </si>
  <si>
    <r>
      <t>I)</t>
    </r>
    <r>
      <rPr>
        <sz val="10"/>
        <rFont val="Calibri"/>
        <family val="2"/>
        <scheme val="minor"/>
      </rPr>
      <t xml:space="preserve"> Current reporting year cubic yards received (One year only).  Enter "0" if  you have scales and have a tonnage number. </t>
    </r>
  </si>
  <si>
    <r>
      <t>J)</t>
    </r>
    <r>
      <rPr>
        <sz val="10"/>
        <rFont val="Calibri"/>
        <family val="2"/>
        <scheme val="minor"/>
      </rPr>
      <t xml:space="preserve">  Compaction rate -    Use 1 if you believe you have either no compaction or a low compaction rate 350   </t>
    </r>
  </si>
  <si>
    <r>
      <t>K</t>
    </r>
    <r>
      <rPr>
        <sz val="10"/>
        <rFont val="Calibri"/>
        <family val="2"/>
        <scheme val="minor"/>
      </rPr>
      <t xml:space="preserve"> is the resulting net waste capacity </t>
    </r>
  </si>
  <si>
    <r>
      <t>L</t>
    </r>
    <r>
      <rPr>
        <sz val="10"/>
        <rFont val="Calibri"/>
        <family val="2"/>
        <scheme val="minor"/>
      </rPr>
      <t xml:space="preserve"> is the remaining permitted capacity</t>
    </r>
  </si>
  <si>
    <r>
      <t>M</t>
    </r>
    <r>
      <rPr>
        <sz val="10"/>
        <rFont val="Calibri"/>
        <family val="2"/>
        <scheme val="minor"/>
      </rPr>
      <t xml:space="preserve"> is the estimated remaining site life.  If you get a negative value in this line, it means you are at or near your capacity.  You should plan for additional cells, closure, or increase your compaction. </t>
    </r>
  </si>
  <si>
    <r>
      <t xml:space="preserve">Landfill Capacity Calculation Worksheet for </t>
    </r>
    <r>
      <rPr>
        <b/>
        <i/>
        <u/>
        <sz val="12"/>
        <rFont val="Calibri"/>
        <family val="2"/>
      </rPr>
      <t>High Mountain County Landfill</t>
    </r>
  </si>
  <si>
    <r>
      <t xml:space="preserve">Net waste capacity                                                     </t>
    </r>
    <r>
      <rPr>
        <sz val="10"/>
        <rFont val="Calibri"/>
        <family val="2"/>
      </rPr>
      <t xml:space="preserve">           K=B - A*(C+D)*4840/3 - B*E/100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</si>
</sst>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0"/>
      <name val="Arial"/>
    </font>
    <font>
      <sz val="8"/>
      <name val="Arial"/>
      <family val="2"/>
    </font>
    <font>
      <b/>
      <sz val="14"/>
      <name val="Calibri"/>
      <family val="2"/>
    </font>
    <font>
      <sz val="14"/>
      <name val="Calibri"/>
      <family val="2"/>
    </font>
    <font>
      <sz val="10"/>
      <name val="Calibri"/>
      <family val="2"/>
    </font>
    <font>
      <b/>
      <sz val="12"/>
      <name val="Calibri"/>
      <family val="2"/>
    </font>
    <font>
      <b/>
      <sz val="9"/>
      <name val="Calibri"/>
      <family val="2"/>
    </font>
    <font>
      <b/>
      <sz val="10"/>
      <name val="Calibri"/>
      <family val="2"/>
    </font>
    <font>
      <b/>
      <i/>
      <sz val="8"/>
      <name val="Calibri"/>
      <family val="2"/>
    </font>
    <font>
      <b/>
      <i/>
      <u/>
      <sz val="8"/>
      <name val="Calibri"/>
      <family val="2"/>
    </font>
    <font>
      <i/>
      <sz val="8"/>
      <name val="Calibri"/>
      <family val="2"/>
    </font>
    <font>
      <b/>
      <sz val="11"/>
      <name val="Calibri"/>
      <family val="2"/>
    </font>
    <font>
      <sz val="11"/>
      <name val="Calibri"/>
      <family val="2"/>
    </font>
    <font>
      <sz val="8"/>
      <name val="Calibri"/>
      <family val="2"/>
    </font>
    <font>
      <sz val="24"/>
      <name val="Calibri"/>
      <family val="2"/>
    </font>
    <font>
      <b/>
      <i/>
      <sz val="9"/>
      <name val="Calibri"/>
      <family val="2"/>
    </font>
    <font>
      <i/>
      <sz val="9"/>
      <name val="Calibri"/>
      <family val="2"/>
    </font>
    <font>
      <b/>
      <sz val="14"/>
      <name val="Calibri"/>
      <family val="2"/>
      <scheme val="minor"/>
    </font>
    <font>
      <sz val="10"/>
      <name val="Calibri"/>
      <family val="2"/>
      <scheme val="minor"/>
    </font>
    <font>
      <b/>
      <sz val="12"/>
      <name val="Calibri"/>
      <family val="2"/>
      <scheme val="minor"/>
    </font>
    <font>
      <b/>
      <sz val="10"/>
      <name val="Calibri"/>
      <family val="2"/>
      <scheme val="minor"/>
    </font>
    <font>
      <b/>
      <i/>
      <sz val="10"/>
      <name val="Calibri"/>
      <family val="2"/>
      <scheme val="minor"/>
    </font>
    <font>
      <b/>
      <i/>
      <u/>
      <sz val="12"/>
      <name val="Calibri"/>
      <family val="2"/>
    </font>
    <font>
      <sz val="22"/>
      <name val="Calibri"/>
      <family val="2"/>
    </font>
  </fonts>
  <fills count="3">
    <fill>
      <patternFill patternType="none"/>
    </fill>
    <fill>
      <patternFill patternType="gray125"/>
    </fill>
    <fill>
      <patternFill patternType="solid">
        <fgColor indexed="1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s>
  <cellStyleXfs count="1">
    <xf numFmtId="0" fontId="0" fillId="0" borderId="0"/>
  </cellStyleXfs>
  <cellXfs count="121">
    <xf numFmtId="0" fontId="0" fillId="0" borderId="0" xfId="0"/>
    <xf numFmtId="0" fontId="4" fillId="0" borderId="0" xfId="0" applyFont="1" applyProtection="1">
      <protection locked="0"/>
    </xf>
    <xf numFmtId="0" fontId="5" fillId="0" borderId="23" xfId="0" applyFont="1" applyBorder="1"/>
    <xf numFmtId="0" fontId="4" fillId="0" borderId="23" xfId="0" applyFont="1" applyBorder="1"/>
    <xf numFmtId="0" fontId="6" fillId="0" borderId="0" xfId="0" applyFont="1"/>
    <xf numFmtId="0" fontId="7" fillId="0" borderId="23" xfId="0" applyFont="1" applyBorder="1"/>
    <xf numFmtId="0" fontId="4" fillId="0" borderId="0" xfId="0" applyFont="1"/>
    <xf numFmtId="0" fontId="7" fillId="0" borderId="19" xfId="0" applyFont="1" applyBorder="1"/>
    <xf numFmtId="0" fontId="7" fillId="0" borderId="0" xfId="0" applyFont="1"/>
    <xf numFmtId="0" fontId="11" fillId="0" borderId="0" xfId="0" applyFont="1"/>
    <xf numFmtId="0" fontId="12" fillId="0" borderId="0" xfId="0" applyFont="1" applyAlignment="1">
      <alignment wrapText="1"/>
    </xf>
    <xf numFmtId="3" fontId="4" fillId="0" borderId="0" xfId="0" applyNumberFormat="1" applyFont="1" applyProtection="1">
      <protection locked="0"/>
    </xf>
    <xf numFmtId="0" fontId="4" fillId="0" borderId="7" xfId="0" applyFont="1" applyBorder="1" applyAlignment="1">
      <alignment horizontal="center" vertical="center"/>
    </xf>
    <xf numFmtId="0" fontId="4" fillId="0" borderId="1" xfId="0" applyFont="1" applyBorder="1" applyAlignment="1">
      <alignment wrapText="1"/>
    </xf>
    <xf numFmtId="164" fontId="4" fillId="2" borderId="1" xfId="0" applyNumberFormat="1" applyFont="1" applyFill="1" applyBorder="1" applyProtection="1">
      <protection locked="0"/>
    </xf>
    <xf numFmtId="0" fontId="4" fillId="0" borderId="10" xfId="0" applyFont="1" applyBorder="1" applyProtection="1">
      <protection locked="0"/>
    </xf>
    <xf numFmtId="3" fontId="4" fillId="2" borderId="1" xfId="0" applyNumberFormat="1" applyFont="1" applyFill="1" applyBorder="1" applyProtection="1">
      <protection locked="0"/>
    </xf>
    <xf numFmtId="0" fontId="4" fillId="0" borderId="8" xfId="0" applyFont="1" applyBorder="1" applyAlignment="1">
      <alignment horizontal="center" vertical="center"/>
    </xf>
    <xf numFmtId="0" fontId="4" fillId="0" borderId="9" xfId="0" applyFont="1" applyBorder="1" applyAlignment="1">
      <alignment wrapText="1"/>
    </xf>
    <xf numFmtId="164" fontId="4" fillId="2" borderId="9" xfId="0" applyNumberFormat="1" applyFont="1" applyFill="1" applyBorder="1" applyProtection="1">
      <protection locked="0"/>
    </xf>
    <xf numFmtId="0" fontId="4" fillId="0" borderId="6" xfId="0" applyFont="1" applyBorder="1"/>
    <xf numFmtId="0" fontId="4" fillId="0" borderId="6" xfId="0" applyFont="1" applyBorder="1" applyProtection="1">
      <protection locked="0"/>
    </xf>
    <xf numFmtId="0" fontId="4" fillId="0" borderId="11" xfId="0" applyFont="1" applyBorder="1" applyProtection="1">
      <protection locked="0"/>
    </xf>
    <xf numFmtId="0" fontId="4" fillId="0" borderId="0" xfId="0" applyFont="1" applyAlignment="1" applyProtection="1">
      <alignment wrapText="1"/>
      <protection locked="0"/>
    </xf>
    <xf numFmtId="0" fontId="4" fillId="0" borderId="7" xfId="0" applyFont="1" applyBorder="1" applyProtection="1">
      <protection locked="0"/>
    </xf>
    <xf numFmtId="0" fontId="4" fillId="0" borderId="1" xfId="0" applyFont="1" applyBorder="1" applyAlignment="1" applyProtection="1">
      <alignment wrapText="1"/>
      <protection locked="0"/>
    </xf>
    <xf numFmtId="3" fontId="4" fillId="0" borderId="1" xfId="0" applyNumberFormat="1" applyFont="1" applyBorder="1" applyProtection="1">
      <protection locked="0"/>
    </xf>
    <xf numFmtId="0" fontId="4" fillId="0" borderId="1" xfId="0" applyFont="1" applyBorder="1" applyProtection="1">
      <protection locked="0"/>
    </xf>
    <xf numFmtId="0" fontId="4" fillId="0" borderId="1" xfId="0" applyFont="1" applyBorder="1" applyAlignment="1">
      <alignment vertical="center" wrapText="1"/>
    </xf>
    <xf numFmtId="0" fontId="4" fillId="0" borderId="1" xfId="0" applyFont="1" applyBorder="1"/>
    <xf numFmtId="0" fontId="14" fillId="2" borderId="1" xfId="0" applyFont="1" applyFill="1" applyBorder="1" applyProtection="1">
      <protection locked="0"/>
    </xf>
    <xf numFmtId="0" fontId="4" fillId="0" borderId="1" xfId="0" applyFont="1" applyBorder="1" applyAlignment="1">
      <alignment horizontal="left" vertical="center" wrapText="1"/>
    </xf>
    <xf numFmtId="0" fontId="4" fillId="0" borderId="1" xfId="0" applyFont="1" applyBorder="1" applyAlignment="1">
      <alignment vertical="top" wrapText="1"/>
    </xf>
    <xf numFmtId="0" fontId="4" fillId="0" borderId="9" xfId="0" applyFont="1" applyBorder="1" applyAlignment="1">
      <alignment vertical="top" wrapText="1"/>
    </xf>
    <xf numFmtId="0" fontId="4" fillId="0" borderId="9" xfId="0" applyFont="1" applyBorder="1" applyProtection="1">
      <protection locked="0"/>
    </xf>
    <xf numFmtId="0" fontId="14" fillId="2" borderId="9" xfId="0" applyFont="1" applyFill="1" applyBorder="1" applyProtection="1">
      <protection locked="0"/>
    </xf>
    <xf numFmtId="0" fontId="4" fillId="0" borderId="13" xfId="0" applyFont="1" applyBorder="1" applyProtection="1">
      <protection locked="0"/>
    </xf>
    <xf numFmtId="0" fontId="7" fillId="0" borderId="0" xfId="0" applyFont="1" applyAlignment="1" applyProtection="1">
      <alignment wrapText="1"/>
      <protection locked="0"/>
    </xf>
    <xf numFmtId="0" fontId="4" fillId="0" borderId="7" xfId="0" applyFont="1" applyBorder="1"/>
    <xf numFmtId="0" fontId="7" fillId="0" borderId="1" xfId="0" applyFont="1" applyBorder="1" applyAlignment="1">
      <alignment wrapText="1"/>
    </xf>
    <xf numFmtId="164" fontId="4" fillId="0" borderId="1" xfId="0" applyNumberFormat="1" applyFont="1" applyBorder="1" applyProtection="1">
      <protection locked="0"/>
    </xf>
    <xf numFmtId="0" fontId="4" fillId="0" borderId="14" xfId="0" applyFont="1" applyBorder="1" applyProtection="1">
      <protection locked="0"/>
    </xf>
    <xf numFmtId="0" fontId="4" fillId="0" borderId="6" xfId="0" applyFont="1" applyBorder="1" applyAlignment="1" applyProtection="1">
      <alignment wrapText="1"/>
      <protection locked="0"/>
    </xf>
    <xf numFmtId="3" fontId="4" fillId="0" borderId="6" xfId="0" applyNumberFormat="1" applyFont="1" applyBorder="1" applyProtection="1">
      <protection locked="0"/>
    </xf>
    <xf numFmtId="3" fontId="15" fillId="0" borderId="15" xfId="0" applyNumberFormat="1" applyFont="1" applyBorder="1" applyAlignment="1" applyProtection="1">
      <alignment wrapText="1"/>
      <protection locked="0"/>
    </xf>
    <xf numFmtId="0" fontId="16" fillId="0" borderId="16" xfId="0" applyFont="1" applyBorder="1" applyAlignment="1" applyProtection="1">
      <alignment wrapText="1"/>
      <protection locked="0"/>
    </xf>
    <xf numFmtId="0" fontId="16" fillId="0" borderId="17" xfId="0" applyFont="1" applyBorder="1" applyAlignment="1" applyProtection="1">
      <alignment wrapText="1"/>
      <protection locked="0"/>
    </xf>
    <xf numFmtId="0" fontId="17" fillId="0" borderId="0" xfId="0" applyFont="1"/>
    <xf numFmtId="0" fontId="18" fillId="0" borderId="0" xfId="0" applyFont="1"/>
    <xf numFmtId="0" fontId="18" fillId="0" borderId="0" xfId="0" applyFont="1" applyAlignment="1">
      <alignment vertical="top" wrapText="1"/>
    </xf>
    <xf numFmtId="0" fontId="21" fillId="0" borderId="5" xfId="0" applyFont="1" applyBorder="1" applyAlignment="1">
      <alignment horizontal="centerContinuous"/>
    </xf>
    <xf numFmtId="0" fontId="20" fillId="0" borderId="0" xfId="0" applyFont="1"/>
    <xf numFmtId="0" fontId="18" fillId="0" borderId="0" xfId="0" applyFont="1" applyAlignment="1">
      <alignment horizontal="left" vertical="top" wrapText="1"/>
    </xf>
    <xf numFmtId="3" fontId="18" fillId="0" borderId="0" xfId="0" applyNumberFormat="1" applyFont="1"/>
    <xf numFmtId="164" fontId="18" fillId="0" borderId="0" xfId="0" applyNumberFormat="1" applyFont="1"/>
    <xf numFmtId="0" fontId="18" fillId="0" borderId="0" xfId="0" applyFont="1" applyAlignment="1">
      <alignment horizontal="left" vertical="top"/>
    </xf>
    <xf numFmtId="0" fontId="2" fillId="0" borderId="0" xfId="0" applyFont="1"/>
    <xf numFmtId="0" fontId="4" fillId="0" borderId="0" xfId="0" applyFont="1" applyAlignment="1">
      <alignment wrapText="1"/>
    </xf>
    <xf numFmtId="3" fontId="4" fillId="0" borderId="0" xfId="0" applyNumberFormat="1" applyFont="1"/>
    <xf numFmtId="0" fontId="5" fillId="0" borderId="0" xfId="0" applyFont="1"/>
    <xf numFmtId="0" fontId="7" fillId="0" borderId="0" xfId="0" applyFont="1" applyAlignment="1">
      <alignment wrapText="1"/>
    </xf>
    <xf numFmtId="0" fontId="4" fillId="0" borderId="1" xfId="0" applyFont="1" applyBorder="1" applyAlignment="1">
      <alignment horizontal="center" vertical="center"/>
    </xf>
    <xf numFmtId="164" fontId="4" fillId="2" borderId="1" xfId="0" applyNumberFormat="1" applyFont="1" applyFill="1" applyBorder="1"/>
    <xf numFmtId="3" fontId="4" fillId="2" borderId="1" xfId="0" applyNumberFormat="1" applyFont="1" applyFill="1" applyBorder="1"/>
    <xf numFmtId="3" fontId="4" fillId="0" borderId="1" xfId="0" applyNumberFormat="1" applyFont="1" applyBorder="1"/>
    <xf numFmtId="0" fontId="14" fillId="2" borderId="1" xfId="0" applyFont="1" applyFill="1" applyBorder="1"/>
    <xf numFmtId="0" fontId="4" fillId="2" borderId="0" xfId="0" applyFont="1" applyFill="1"/>
    <xf numFmtId="0" fontId="4" fillId="0" borderId="2" xfId="0" applyFont="1" applyBorder="1" applyAlignment="1">
      <alignment horizontal="center" vertical="center"/>
    </xf>
    <xf numFmtId="3" fontId="4" fillId="2" borderId="2" xfId="0" applyNumberFormat="1" applyFont="1" applyFill="1" applyBorder="1"/>
    <xf numFmtId="0" fontId="4" fillId="0" borderId="2" xfId="0" applyFont="1" applyBorder="1"/>
    <xf numFmtId="0" fontId="14" fillId="2" borderId="2" xfId="0" applyFont="1" applyFill="1" applyBorder="1"/>
    <xf numFmtId="0" fontId="4" fillId="0" borderId="1" xfId="0" applyFont="1" applyBorder="1" applyAlignment="1">
      <alignment horizontal="left" wrapText="1"/>
    </xf>
    <xf numFmtId="0" fontId="4" fillId="0" borderId="3" xfId="0" applyFont="1" applyBorder="1"/>
    <xf numFmtId="0" fontId="4" fillId="2" borderId="4" xfId="0" applyFont="1" applyFill="1" applyBorder="1"/>
    <xf numFmtId="0" fontId="4" fillId="2" borderId="1" xfId="0" applyFont="1" applyFill="1" applyBorder="1"/>
    <xf numFmtId="164" fontId="4" fillId="0" borderId="1" xfId="0" applyNumberFormat="1" applyFont="1" applyBorder="1"/>
    <xf numFmtId="0" fontId="18" fillId="0" borderId="0" xfId="0" applyFont="1" applyAlignment="1">
      <alignment vertical="top" wrapText="1"/>
    </xf>
    <xf numFmtId="0" fontId="20" fillId="0" borderId="0" xfId="0" applyFont="1" applyAlignment="1">
      <alignment vertical="top" wrapText="1"/>
    </xf>
    <xf numFmtId="0" fontId="18" fillId="0" borderId="0" xfId="0" applyFont="1" applyAlignment="1">
      <alignment wrapText="1"/>
    </xf>
    <xf numFmtId="0" fontId="19" fillId="0" borderId="28" xfId="0" applyFont="1" applyBorder="1" applyAlignment="1">
      <alignment vertical="top" wrapText="1"/>
    </xf>
    <xf numFmtId="0" fontId="18" fillId="0" borderId="5" xfId="0" applyFont="1" applyBorder="1" applyAlignment="1">
      <alignment vertical="top" wrapText="1"/>
    </xf>
    <xf numFmtId="0" fontId="18" fillId="0" borderId="12" xfId="0" applyFont="1" applyBorder="1" applyAlignment="1">
      <alignment vertical="top" wrapText="1"/>
    </xf>
    <xf numFmtId="0" fontId="18" fillId="0" borderId="13" xfId="0" applyFont="1" applyBorder="1" applyAlignment="1">
      <alignment vertical="top" wrapText="1"/>
    </xf>
    <xf numFmtId="0" fontId="18" fillId="0" borderId="10" xfId="0" applyFont="1" applyBorder="1" applyAlignment="1">
      <alignment vertical="top" wrapText="1"/>
    </xf>
    <xf numFmtId="0" fontId="18" fillId="0" borderId="14" xfId="0" applyFont="1" applyBorder="1" applyAlignment="1">
      <alignment vertical="top" wrapText="1"/>
    </xf>
    <xf numFmtId="0" fontId="18" fillId="0" borderId="6" xfId="0" applyFont="1" applyBorder="1" applyAlignment="1">
      <alignment vertical="top" wrapText="1"/>
    </xf>
    <xf numFmtId="0" fontId="18" fillId="0" borderId="11" xfId="0" applyFont="1" applyBorder="1" applyAlignment="1">
      <alignment vertical="top" wrapText="1"/>
    </xf>
    <xf numFmtId="0" fontId="18" fillId="0" borderId="0" xfId="0" applyFont="1" applyAlignment="1">
      <alignment vertical="top"/>
    </xf>
    <xf numFmtId="3" fontId="18" fillId="0" borderId="0" xfId="0" applyNumberFormat="1" applyFont="1" applyAlignment="1">
      <alignment horizontal="left"/>
    </xf>
    <xf numFmtId="3" fontId="18" fillId="0" borderId="0" xfId="0" applyNumberFormat="1" applyFont="1" applyAlignment="1">
      <alignment horizontal="left" vertical="top" wrapText="1"/>
    </xf>
    <xf numFmtId="0" fontId="18" fillId="0" borderId="0" xfId="0" applyFont="1" applyAlignment="1">
      <alignment horizontal="left" vertical="top" wrapText="1"/>
    </xf>
    <xf numFmtId="0" fontId="11" fillId="0" borderId="25" xfId="0" applyFont="1" applyBorder="1" applyAlignment="1">
      <alignment wrapText="1"/>
    </xf>
    <xf numFmtId="0" fontId="4" fillId="0" borderId="26" xfId="0" applyFont="1" applyBorder="1"/>
    <xf numFmtId="0" fontId="4" fillId="0" borderId="27" xfId="0" applyFont="1" applyBorder="1"/>
    <xf numFmtId="0" fontId="11" fillId="0" borderId="28" xfId="0" applyFont="1" applyBorder="1"/>
    <xf numFmtId="0" fontId="12" fillId="0" borderId="5" xfId="0" applyFont="1" applyBorder="1"/>
    <xf numFmtId="0" fontId="11" fillId="0" borderId="28" xfId="0" applyFont="1" applyBorder="1" applyAlignment="1">
      <alignment wrapText="1"/>
    </xf>
    <xf numFmtId="0" fontId="4" fillId="0" borderId="5" xfId="0" applyFont="1" applyBorder="1"/>
    <xf numFmtId="0" fontId="4" fillId="0" borderId="12" xfId="0" applyFont="1" applyBorder="1"/>
    <xf numFmtId="0" fontId="2" fillId="0" borderId="0" xfId="0" applyFont="1" applyAlignment="1">
      <alignment horizontal="center"/>
    </xf>
    <xf numFmtId="0" fontId="3" fillId="0" borderId="0" xfId="0" applyFont="1" applyAlignment="1">
      <alignment horizontal="center"/>
    </xf>
    <xf numFmtId="0" fontId="5" fillId="0" borderId="0" xfId="0" applyFont="1" applyProtection="1">
      <protection locked="0"/>
    </xf>
    <xf numFmtId="0" fontId="4" fillId="0" borderId="0" xfId="0" applyFont="1" applyProtection="1">
      <protection locked="0"/>
    </xf>
    <xf numFmtId="0" fontId="8" fillId="0" borderId="0" xfId="0" applyFont="1" applyAlignment="1">
      <alignment vertical="center" wrapText="1"/>
    </xf>
    <xf numFmtId="0" fontId="10" fillId="0" borderId="0" xfId="0" applyFont="1" applyAlignment="1">
      <alignment vertical="center" wrapText="1"/>
    </xf>
    <xf numFmtId="0" fontId="10" fillId="0" borderId="18" xfId="0" applyFont="1" applyBorder="1" applyAlignment="1">
      <alignment vertical="center" wrapText="1"/>
    </xf>
    <xf numFmtId="0" fontId="13" fillId="0" borderId="19" xfId="0" applyFont="1" applyBorder="1" applyAlignment="1">
      <alignment vertical="center" wrapText="1"/>
    </xf>
    <xf numFmtId="0" fontId="7" fillId="0" borderId="23" xfId="0" applyFont="1" applyBorder="1"/>
    <xf numFmtId="0" fontId="10" fillId="0" borderId="19" xfId="0" applyFont="1" applyBorder="1" applyAlignment="1">
      <alignment vertical="center" wrapText="1"/>
    </xf>
    <xf numFmtId="3" fontId="16" fillId="0" borderId="20" xfId="0" applyNumberFormat="1" applyFont="1" applyBorder="1" applyProtection="1">
      <protection locked="0"/>
    </xf>
    <xf numFmtId="0" fontId="16" fillId="0" borderId="0" xfId="0" applyFont="1" applyProtection="1">
      <protection locked="0"/>
    </xf>
    <xf numFmtId="0" fontId="16" fillId="0" borderId="21" xfId="0" applyFont="1" applyBorder="1" applyProtection="1">
      <protection locked="0"/>
    </xf>
    <xf numFmtId="3" fontId="16" fillId="0" borderId="22" xfId="0" applyNumberFormat="1" applyFont="1" applyBorder="1" applyProtection="1">
      <protection locked="0"/>
    </xf>
    <xf numFmtId="0" fontId="16" fillId="0" borderId="23" xfId="0" applyFont="1" applyBorder="1" applyProtection="1">
      <protection locked="0"/>
    </xf>
    <xf numFmtId="0" fontId="16" fillId="0" borderId="24" xfId="0" applyFont="1" applyBorder="1" applyProtection="1">
      <protection locked="0"/>
    </xf>
    <xf numFmtId="0" fontId="4" fillId="0" borderId="0" xfId="0" applyFont="1" applyAlignment="1" applyProtection="1">
      <alignment wrapText="1"/>
      <protection locked="0"/>
    </xf>
    <xf numFmtId="0" fontId="4" fillId="0" borderId="21" xfId="0" applyFont="1" applyBorder="1" applyAlignment="1" applyProtection="1">
      <alignment wrapText="1"/>
      <protection locked="0"/>
    </xf>
    <xf numFmtId="0" fontId="23" fillId="0" borderId="0" xfId="0" applyFont="1" applyAlignment="1">
      <alignment horizontal="center" wrapText="1"/>
    </xf>
    <xf numFmtId="0" fontId="4" fillId="0" borderId="0" xfId="0" applyFont="1" applyAlignment="1">
      <alignment wrapText="1"/>
    </xf>
    <xf numFmtId="3" fontId="4" fillId="0" borderId="0" xfId="0" applyNumberFormat="1" applyFont="1" applyAlignment="1">
      <alignment wrapText="1"/>
    </xf>
    <xf numFmtId="0" fontId="4" fillId="0" borderId="0" xfId="0" applyFont="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Clyde, Amy, ENV" id="{0108DF13-35CC-4E77-B6CC-3C59722BBB0C}" userId="S::amy.clyde@env.nm.gov::bcb1e704-17a8-43d4-845a-5eb91e1edde2"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5-01-07T14:55:15.93" personId="{0108DF13-35CC-4E77-B6CC-3C59722BBB0C}" id="{22700CE8-D93B-42C8-A950-C0E6E3A079C8}">
    <text>Remove specific year so that we don’t have to replace each year.  As in our PAR spreadsheet, have a fillable space for year that then updates the rest of the document appropriately</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0"/>
  <sheetViews>
    <sheetView tabSelected="1" topLeftCell="A22" workbookViewId="0">
      <selection activeCell="L34" sqref="L34"/>
    </sheetView>
  </sheetViews>
  <sheetFormatPr defaultRowHeight="12.75" x14ac:dyDescent="0.2"/>
  <cols>
    <col min="1" max="9" width="8.7109375" style="48"/>
    <col min="10" max="10" width="15.5703125" style="48" customWidth="1"/>
    <col min="11" max="16384" width="9.140625" style="48"/>
  </cols>
  <sheetData>
    <row r="1" spans="1:20" ht="18.75" x14ac:dyDescent="0.3">
      <c r="A1" s="47" t="s">
        <v>1</v>
      </c>
    </row>
    <row r="2" spans="1:20" ht="8.25" customHeight="1" x14ac:dyDescent="0.2"/>
    <row r="3" spans="1:20" x14ac:dyDescent="0.2">
      <c r="A3" s="48" t="s">
        <v>57</v>
      </c>
    </row>
    <row r="4" spans="1:20" x14ac:dyDescent="0.2">
      <c r="A4" s="48" t="s">
        <v>56</v>
      </c>
    </row>
    <row r="5" spans="1:20" ht="13.5" thickBot="1" x14ac:dyDescent="0.25"/>
    <row r="6" spans="1:20" x14ac:dyDescent="0.2">
      <c r="A6" s="79" t="s">
        <v>75</v>
      </c>
      <c r="B6" s="80"/>
      <c r="C6" s="80"/>
      <c r="D6" s="80"/>
      <c r="E6" s="80"/>
      <c r="F6" s="80"/>
      <c r="G6" s="80"/>
      <c r="H6" s="80"/>
      <c r="I6" s="80"/>
      <c r="J6" s="81"/>
    </row>
    <row r="7" spans="1:20" x14ac:dyDescent="0.2">
      <c r="A7" s="82"/>
      <c r="B7" s="76"/>
      <c r="C7" s="76"/>
      <c r="D7" s="76"/>
      <c r="E7" s="76"/>
      <c r="F7" s="76"/>
      <c r="G7" s="76"/>
      <c r="H7" s="76"/>
      <c r="I7" s="76"/>
      <c r="J7" s="83"/>
    </row>
    <row r="8" spans="1:20" x14ac:dyDescent="0.2">
      <c r="A8" s="82"/>
      <c r="B8" s="76"/>
      <c r="C8" s="76"/>
      <c r="D8" s="76"/>
      <c r="E8" s="76"/>
      <c r="F8" s="76"/>
      <c r="G8" s="76"/>
      <c r="H8" s="76"/>
      <c r="I8" s="76"/>
      <c r="J8" s="83"/>
    </row>
    <row r="9" spans="1:20" x14ac:dyDescent="0.2">
      <c r="A9" s="82"/>
      <c r="B9" s="76"/>
      <c r="C9" s="76"/>
      <c r="D9" s="76"/>
      <c r="E9" s="76"/>
      <c r="F9" s="76"/>
      <c r="G9" s="76"/>
      <c r="H9" s="76"/>
      <c r="I9" s="76"/>
      <c r="J9" s="83"/>
    </row>
    <row r="10" spans="1:20" x14ac:dyDescent="0.2">
      <c r="A10" s="82"/>
      <c r="B10" s="76"/>
      <c r="C10" s="76"/>
      <c r="D10" s="76"/>
      <c r="E10" s="76"/>
      <c r="F10" s="76"/>
      <c r="G10" s="76"/>
      <c r="H10" s="76"/>
      <c r="I10" s="76"/>
      <c r="J10" s="83"/>
    </row>
    <row r="11" spans="1:20" ht="6.75" customHeight="1" thickBot="1" x14ac:dyDescent="0.25">
      <c r="A11" s="84"/>
      <c r="B11" s="85"/>
      <c r="C11" s="85"/>
      <c r="D11" s="85"/>
      <c r="E11" s="85"/>
      <c r="F11" s="85"/>
      <c r="G11" s="85"/>
      <c r="H11" s="85"/>
      <c r="I11" s="85"/>
      <c r="J11" s="86"/>
    </row>
    <row r="12" spans="1:20" ht="8.25" customHeight="1" x14ac:dyDescent="0.2">
      <c r="A12" s="50"/>
      <c r="B12" s="50"/>
      <c r="C12" s="50"/>
      <c r="D12" s="50"/>
      <c r="E12" s="50"/>
      <c r="F12" s="50"/>
      <c r="G12" s="50"/>
      <c r="H12" s="50"/>
      <c r="I12" s="50"/>
      <c r="J12" s="50"/>
    </row>
    <row r="13" spans="1:20" x14ac:dyDescent="0.2">
      <c r="A13" s="51" t="s">
        <v>76</v>
      </c>
    </row>
    <row r="14" spans="1:20" ht="9" customHeight="1" x14ac:dyDescent="0.2"/>
    <row r="15" spans="1:20" x14ac:dyDescent="0.2">
      <c r="A15" s="90" t="s">
        <v>77</v>
      </c>
      <c r="B15" s="90"/>
      <c r="C15" s="90"/>
      <c r="D15" s="90"/>
      <c r="E15" s="90"/>
      <c r="F15" s="90"/>
      <c r="G15" s="90"/>
      <c r="H15" s="90"/>
      <c r="I15" s="90"/>
      <c r="J15" s="90"/>
      <c r="K15" s="77"/>
      <c r="L15" s="76"/>
      <c r="M15" s="76"/>
      <c r="N15" s="76"/>
      <c r="O15" s="76"/>
      <c r="P15" s="76"/>
      <c r="Q15" s="76"/>
      <c r="R15" s="76"/>
      <c r="S15" s="76"/>
      <c r="T15" s="76"/>
    </row>
    <row r="16" spans="1:20" x14ac:dyDescent="0.2">
      <c r="A16" s="90"/>
      <c r="B16" s="90"/>
      <c r="C16" s="90"/>
      <c r="D16" s="90"/>
      <c r="E16" s="90"/>
      <c r="F16" s="90"/>
      <c r="G16" s="90"/>
      <c r="H16" s="90"/>
      <c r="I16" s="90"/>
      <c r="J16" s="90"/>
      <c r="K16" s="76"/>
      <c r="L16" s="76"/>
      <c r="M16" s="76"/>
      <c r="N16" s="76"/>
      <c r="O16" s="76"/>
      <c r="P16" s="76"/>
      <c r="Q16" s="76"/>
      <c r="R16" s="76"/>
      <c r="S16" s="76"/>
      <c r="T16" s="76"/>
    </row>
    <row r="17" spans="1:20" x14ac:dyDescent="0.2">
      <c r="A17" s="90"/>
      <c r="B17" s="90"/>
      <c r="C17" s="90"/>
      <c r="D17" s="90"/>
      <c r="E17" s="90"/>
      <c r="F17" s="90"/>
      <c r="G17" s="90"/>
      <c r="H17" s="90"/>
      <c r="I17" s="90"/>
      <c r="J17" s="90"/>
      <c r="K17" s="76"/>
      <c r="L17" s="76"/>
      <c r="M17" s="76"/>
      <c r="N17" s="76"/>
      <c r="O17" s="76"/>
      <c r="P17" s="76"/>
      <c r="Q17" s="76"/>
      <c r="R17" s="76"/>
      <c r="S17" s="76"/>
      <c r="T17" s="76"/>
    </row>
    <row r="18" spans="1:20" x14ac:dyDescent="0.2">
      <c r="A18" s="90"/>
      <c r="B18" s="90"/>
      <c r="C18" s="90"/>
      <c r="D18" s="90"/>
      <c r="E18" s="90"/>
      <c r="F18" s="90"/>
      <c r="G18" s="90"/>
      <c r="H18" s="90"/>
      <c r="I18" s="90"/>
      <c r="J18" s="90"/>
    </row>
    <row r="19" spans="1:20" x14ac:dyDescent="0.2">
      <c r="A19" s="90"/>
      <c r="B19" s="90"/>
      <c r="C19" s="90"/>
      <c r="D19" s="90"/>
      <c r="E19" s="90"/>
      <c r="F19" s="90"/>
      <c r="G19" s="90"/>
      <c r="H19" s="90"/>
      <c r="I19" s="90"/>
      <c r="J19" s="90"/>
    </row>
    <row r="20" spans="1:20" ht="9.75" customHeight="1" x14ac:dyDescent="0.2">
      <c r="A20" s="52"/>
      <c r="B20" s="52"/>
      <c r="C20" s="52"/>
      <c r="D20" s="52"/>
      <c r="E20" s="52"/>
      <c r="F20" s="52"/>
      <c r="G20" s="52"/>
      <c r="H20" s="52"/>
      <c r="I20" s="52"/>
      <c r="J20" s="52"/>
    </row>
    <row r="21" spans="1:20" x14ac:dyDescent="0.2">
      <c r="A21" s="49"/>
      <c r="B21" s="89" t="s">
        <v>59</v>
      </c>
      <c r="C21" s="89"/>
      <c r="D21" s="89"/>
      <c r="E21" s="89"/>
      <c r="F21" s="89"/>
      <c r="G21" s="89"/>
      <c r="H21" s="89"/>
      <c r="I21" s="89"/>
      <c r="J21" s="89"/>
    </row>
    <row r="22" spans="1:20" x14ac:dyDescent="0.2">
      <c r="B22" s="88" t="s">
        <v>58</v>
      </c>
      <c r="C22" s="88"/>
      <c r="D22" s="88"/>
      <c r="E22" s="88"/>
      <c r="F22" s="88"/>
      <c r="G22" s="88"/>
      <c r="H22" s="88"/>
      <c r="I22" s="88"/>
      <c r="J22" s="88"/>
    </row>
    <row r="23" spans="1:20" x14ac:dyDescent="0.2">
      <c r="B23" s="53" t="s">
        <v>78</v>
      </c>
      <c r="D23" s="54"/>
    </row>
    <row r="24" spans="1:20" x14ac:dyDescent="0.2">
      <c r="B24" s="53" t="s">
        <v>43</v>
      </c>
      <c r="D24" s="53"/>
    </row>
    <row r="25" spans="1:20" ht="6.75" customHeight="1" x14ac:dyDescent="0.2">
      <c r="B25" s="53"/>
      <c r="D25" s="54"/>
    </row>
    <row r="26" spans="1:20" ht="28.5" customHeight="1" x14ac:dyDescent="0.2">
      <c r="A26" s="77" t="s">
        <v>79</v>
      </c>
      <c r="B26" s="87"/>
      <c r="C26" s="87"/>
      <c r="D26" s="87"/>
      <c r="E26" s="87"/>
      <c r="F26" s="87"/>
      <c r="G26" s="87"/>
      <c r="H26" s="87"/>
      <c r="I26" s="87"/>
      <c r="J26" s="87"/>
    </row>
    <row r="27" spans="1:20" x14ac:dyDescent="0.2">
      <c r="B27" s="53"/>
      <c r="D27" s="54"/>
    </row>
    <row r="28" spans="1:20" x14ac:dyDescent="0.2">
      <c r="A28" s="77" t="s">
        <v>80</v>
      </c>
      <c r="B28" s="76"/>
      <c r="C28" s="76"/>
      <c r="D28" s="76"/>
      <c r="E28" s="76"/>
      <c r="F28" s="76"/>
      <c r="G28" s="76"/>
      <c r="H28" s="76"/>
      <c r="I28" s="76"/>
      <c r="J28" s="76"/>
    </row>
    <row r="29" spans="1:20" x14ac:dyDescent="0.2">
      <c r="A29" s="76"/>
      <c r="B29" s="76"/>
      <c r="C29" s="76"/>
      <c r="D29" s="76"/>
      <c r="E29" s="76"/>
      <c r="F29" s="76"/>
      <c r="G29" s="76"/>
      <c r="H29" s="76"/>
      <c r="I29" s="76"/>
      <c r="J29" s="76"/>
    </row>
    <row r="30" spans="1:20" ht="9" customHeight="1" x14ac:dyDescent="0.2"/>
    <row r="31" spans="1:20" x14ac:dyDescent="0.2">
      <c r="A31" s="77" t="s">
        <v>81</v>
      </c>
      <c r="B31" s="78"/>
      <c r="C31" s="78"/>
      <c r="D31" s="78"/>
      <c r="E31" s="78"/>
      <c r="F31" s="78"/>
      <c r="G31" s="78"/>
      <c r="H31" s="78"/>
      <c r="I31" s="78"/>
      <c r="J31" s="78"/>
    </row>
    <row r="32" spans="1:20" ht="30" customHeight="1" x14ac:dyDescent="0.2">
      <c r="A32" s="78"/>
      <c r="B32" s="78"/>
      <c r="C32" s="78"/>
      <c r="D32" s="78"/>
      <c r="E32" s="78"/>
      <c r="F32" s="78"/>
      <c r="G32" s="78"/>
      <c r="H32" s="78"/>
      <c r="I32" s="78"/>
      <c r="J32" s="78"/>
    </row>
    <row r="33" spans="1:11" x14ac:dyDescent="0.2">
      <c r="A33" s="77" t="s">
        <v>82</v>
      </c>
      <c r="B33" s="76"/>
      <c r="C33" s="76"/>
      <c r="D33" s="76"/>
      <c r="E33" s="76"/>
      <c r="F33" s="76"/>
      <c r="G33" s="76"/>
      <c r="H33" s="76"/>
      <c r="I33" s="76"/>
      <c r="J33" s="76"/>
    </row>
    <row r="34" spans="1:11" ht="26.25" customHeight="1" x14ac:dyDescent="0.2">
      <c r="A34" s="76"/>
      <c r="B34" s="76"/>
      <c r="C34" s="76"/>
      <c r="D34" s="76"/>
      <c r="E34" s="76"/>
      <c r="F34" s="76"/>
      <c r="G34" s="76"/>
      <c r="H34" s="76"/>
      <c r="I34" s="76"/>
      <c r="J34" s="76"/>
    </row>
    <row r="35" spans="1:11" ht="9" customHeight="1" x14ac:dyDescent="0.2"/>
    <row r="36" spans="1:11" ht="27" customHeight="1" x14ac:dyDescent="0.2">
      <c r="A36" s="77" t="s">
        <v>83</v>
      </c>
      <c r="B36" s="76"/>
      <c r="C36" s="76"/>
      <c r="D36" s="76"/>
      <c r="E36" s="76"/>
      <c r="F36" s="76"/>
      <c r="G36" s="76"/>
      <c r="H36" s="76"/>
      <c r="I36" s="76"/>
      <c r="J36" s="76"/>
      <c r="K36" s="49"/>
    </row>
    <row r="37" spans="1:11" ht="9" customHeight="1" x14ac:dyDescent="0.2">
      <c r="A37" s="49"/>
      <c r="B37" s="49"/>
      <c r="C37" s="49"/>
      <c r="D37" s="49"/>
      <c r="E37" s="49"/>
      <c r="F37" s="49"/>
      <c r="G37" s="49"/>
      <c r="H37" s="49"/>
      <c r="I37" s="49"/>
      <c r="J37" s="49"/>
      <c r="K37" s="49"/>
    </row>
    <row r="38" spans="1:11" x14ac:dyDescent="0.2">
      <c r="A38" s="51" t="s">
        <v>84</v>
      </c>
    </row>
    <row r="39" spans="1:11" ht="9" customHeight="1" x14ac:dyDescent="0.2"/>
    <row r="40" spans="1:11" x14ac:dyDescent="0.2">
      <c r="A40" s="51" t="s">
        <v>85</v>
      </c>
    </row>
    <row r="41" spans="1:11" ht="7.5" customHeight="1" x14ac:dyDescent="0.2"/>
    <row r="42" spans="1:11" x14ac:dyDescent="0.2">
      <c r="A42" s="51" t="s">
        <v>86</v>
      </c>
    </row>
    <row r="43" spans="1:11" x14ac:dyDescent="0.2">
      <c r="A43" s="51"/>
      <c r="C43" s="48" t="s">
        <v>49</v>
      </c>
    </row>
    <row r="44" spans="1:11" x14ac:dyDescent="0.2">
      <c r="C44" s="48" t="s">
        <v>44</v>
      </c>
    </row>
    <row r="45" spans="1:11" x14ac:dyDescent="0.2">
      <c r="C45" s="48" t="s">
        <v>45</v>
      </c>
    </row>
    <row r="46" spans="1:11" x14ac:dyDescent="0.2">
      <c r="C46" s="48" t="s">
        <v>46</v>
      </c>
    </row>
    <row r="47" spans="1:11" ht="29.25" customHeight="1" x14ac:dyDescent="0.2">
      <c r="A47" s="76" t="s">
        <v>47</v>
      </c>
      <c r="B47" s="76"/>
      <c r="C47" s="76"/>
      <c r="D47" s="76"/>
      <c r="E47" s="76"/>
      <c r="F47" s="76"/>
      <c r="G47" s="76"/>
      <c r="H47" s="76"/>
      <c r="I47" s="76"/>
      <c r="J47" s="76"/>
    </row>
    <row r="48" spans="1:11" ht="9" customHeight="1" x14ac:dyDescent="0.2"/>
    <row r="49" spans="1:10" x14ac:dyDescent="0.2">
      <c r="A49" s="51" t="s">
        <v>48</v>
      </c>
    </row>
    <row r="50" spans="1:10" x14ac:dyDescent="0.2">
      <c r="A50" s="51" t="s">
        <v>87</v>
      </c>
    </row>
    <row r="51" spans="1:10" x14ac:dyDescent="0.2">
      <c r="A51" s="51" t="s">
        <v>88</v>
      </c>
    </row>
    <row r="52" spans="1:10" x14ac:dyDescent="0.2">
      <c r="A52" s="77" t="s">
        <v>89</v>
      </c>
      <c r="B52" s="76"/>
      <c r="C52" s="76"/>
      <c r="D52" s="76"/>
      <c r="E52" s="76"/>
      <c r="F52" s="76"/>
      <c r="G52" s="76"/>
      <c r="H52" s="76"/>
      <c r="I52" s="76"/>
      <c r="J52" s="76"/>
    </row>
    <row r="53" spans="1:10" x14ac:dyDescent="0.2">
      <c r="A53" s="76"/>
      <c r="B53" s="76"/>
      <c r="C53" s="76"/>
      <c r="D53" s="76"/>
      <c r="E53" s="76"/>
      <c r="F53" s="76"/>
      <c r="G53" s="76"/>
      <c r="H53" s="76"/>
      <c r="I53" s="76"/>
      <c r="J53" s="76"/>
    </row>
    <row r="54" spans="1:10" ht="8.25" customHeight="1" x14ac:dyDescent="0.2"/>
    <row r="55" spans="1:10" x14ac:dyDescent="0.2">
      <c r="A55" s="51" t="s">
        <v>55</v>
      </c>
    </row>
    <row r="56" spans="1:10" ht="7.5" customHeight="1" x14ac:dyDescent="0.2"/>
    <row r="57" spans="1:10" x14ac:dyDescent="0.2">
      <c r="A57" s="51"/>
    </row>
    <row r="58" spans="1:10" s="55" customFormat="1" x14ac:dyDescent="0.2"/>
    <row r="59" spans="1:10" ht="13.5" customHeight="1" x14ac:dyDescent="0.2">
      <c r="B59" s="55"/>
    </row>
    <row r="60" spans="1:10" ht="27" customHeight="1" x14ac:dyDescent="0.2">
      <c r="A60" s="76"/>
      <c r="B60" s="76"/>
      <c r="C60" s="76"/>
      <c r="D60" s="76"/>
      <c r="E60" s="76"/>
      <c r="F60" s="76"/>
      <c r="G60" s="76"/>
      <c r="H60" s="76"/>
      <c r="I60" s="76"/>
      <c r="J60" s="76"/>
    </row>
  </sheetData>
  <mergeCells count="13">
    <mergeCell ref="A6:J11"/>
    <mergeCell ref="A26:J26"/>
    <mergeCell ref="A28:J29"/>
    <mergeCell ref="A52:J53"/>
    <mergeCell ref="K15:T17"/>
    <mergeCell ref="B22:J22"/>
    <mergeCell ref="B21:J21"/>
    <mergeCell ref="A15:J19"/>
    <mergeCell ref="A60:J60"/>
    <mergeCell ref="A31:J32"/>
    <mergeCell ref="A33:J34"/>
    <mergeCell ref="A36:J36"/>
    <mergeCell ref="A47:J47"/>
  </mergeCells>
  <phoneticPr fontId="1" type="noConversion"/>
  <pageMargins left="0.45" right="0.45" top="0.5" bottom="0.25"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7"/>
  <sheetViews>
    <sheetView zoomScaleNormal="100" workbookViewId="0">
      <selection activeCell="B2" sqref="B2"/>
    </sheetView>
  </sheetViews>
  <sheetFormatPr defaultColWidth="9.140625" defaultRowHeight="12.75" x14ac:dyDescent="0.2"/>
  <cols>
    <col min="1" max="1" width="4.42578125" style="1" customWidth="1"/>
    <col min="2" max="2" width="54.140625" style="1" customWidth="1"/>
    <col min="3" max="3" width="9.42578125" style="1" customWidth="1"/>
    <col min="4" max="4" width="10.85546875" style="1" customWidth="1"/>
    <col min="5" max="5" width="9.140625" style="1"/>
    <col min="6" max="6" width="9.42578125" style="1" customWidth="1"/>
    <col min="7" max="16384" width="9.140625" style="1"/>
  </cols>
  <sheetData>
    <row r="1" spans="1:7" ht="24" customHeight="1" x14ac:dyDescent="0.3">
      <c r="A1" s="99" t="s">
        <v>60</v>
      </c>
      <c r="B1" s="100"/>
      <c r="C1" s="100"/>
      <c r="D1" s="100"/>
      <c r="E1" s="100"/>
      <c r="F1" s="100"/>
    </row>
    <row r="2" spans="1:7" ht="24" customHeight="1" x14ac:dyDescent="0.25">
      <c r="A2" s="2" t="s">
        <v>61</v>
      </c>
      <c r="B2" s="3"/>
      <c r="C2" s="3"/>
      <c r="D2" s="4" t="s">
        <v>69</v>
      </c>
      <c r="F2" s="5"/>
    </row>
    <row r="3" spans="1:7" ht="24" customHeight="1" x14ac:dyDescent="0.2">
      <c r="A3" s="107" t="s">
        <v>62</v>
      </c>
      <c r="B3" s="107"/>
      <c r="C3" s="107"/>
      <c r="D3" s="4" t="s">
        <v>70</v>
      </c>
      <c r="F3" s="5"/>
      <c r="G3" s="6"/>
    </row>
    <row r="4" spans="1:7" ht="24" customHeight="1" x14ac:dyDescent="0.25">
      <c r="A4" s="2" t="s">
        <v>63</v>
      </c>
      <c r="B4" s="3"/>
      <c r="C4" s="3"/>
      <c r="D4" s="3"/>
      <c r="E4" s="3"/>
      <c r="F4" s="3"/>
      <c r="G4" s="6"/>
    </row>
    <row r="5" spans="1:7" ht="24" customHeight="1" x14ac:dyDescent="0.2">
      <c r="A5" s="7" t="s">
        <v>64</v>
      </c>
      <c r="B5" s="7"/>
      <c r="C5" s="7"/>
      <c r="D5" s="7"/>
      <c r="E5" s="7"/>
      <c r="F5" s="7"/>
      <c r="G5" s="8"/>
    </row>
    <row r="6" spans="1:7" ht="30" customHeight="1" x14ac:dyDescent="0.25">
      <c r="A6" s="101"/>
      <c r="B6" s="102"/>
      <c r="C6" s="102"/>
      <c r="D6" s="102"/>
      <c r="E6" s="102"/>
      <c r="F6" s="102"/>
    </row>
    <row r="7" spans="1:7" ht="52.5" customHeight="1" x14ac:dyDescent="0.2">
      <c r="A7" s="103" t="s">
        <v>71</v>
      </c>
      <c r="B7" s="104"/>
      <c r="C7" s="104"/>
      <c r="D7" s="104"/>
      <c r="E7" s="104"/>
      <c r="F7" s="104"/>
    </row>
    <row r="8" spans="1:7" ht="19.5" customHeight="1" thickBot="1" x14ac:dyDescent="0.3">
      <c r="A8" s="9" t="s">
        <v>53</v>
      </c>
      <c r="B8" s="10"/>
      <c r="C8" s="11"/>
    </row>
    <row r="9" spans="1:7" ht="21" customHeight="1" x14ac:dyDescent="0.25">
      <c r="A9" s="96" t="s">
        <v>3</v>
      </c>
      <c r="B9" s="97"/>
      <c r="C9" s="97"/>
      <c r="D9" s="97"/>
      <c r="E9" s="97"/>
      <c r="F9" s="98"/>
    </row>
    <row r="10" spans="1:7" ht="17.25" customHeight="1" x14ac:dyDescent="0.2">
      <c r="A10" s="12" t="s">
        <v>4</v>
      </c>
      <c r="B10" s="13" t="s">
        <v>5</v>
      </c>
      <c r="C10" s="14"/>
      <c r="D10" s="6" t="s">
        <v>6</v>
      </c>
      <c r="F10" s="15"/>
    </row>
    <row r="11" spans="1:7" ht="17.25" customHeight="1" x14ac:dyDescent="0.2">
      <c r="A11" s="12" t="s">
        <v>7</v>
      </c>
      <c r="B11" s="13" t="s">
        <v>8</v>
      </c>
      <c r="C11" s="16"/>
      <c r="D11" s="6" t="s">
        <v>9</v>
      </c>
      <c r="F11" s="15"/>
    </row>
    <row r="12" spans="1:7" ht="14.25" customHeight="1" x14ac:dyDescent="0.2">
      <c r="A12" s="12" t="s">
        <v>10</v>
      </c>
      <c r="B12" s="13" t="s">
        <v>11</v>
      </c>
      <c r="C12" s="14"/>
      <c r="D12" s="6" t="s">
        <v>12</v>
      </c>
      <c r="F12" s="15"/>
    </row>
    <row r="13" spans="1:7" ht="15" customHeight="1" x14ac:dyDescent="0.2">
      <c r="A13" s="12" t="s">
        <v>13</v>
      </c>
      <c r="B13" s="13" t="s">
        <v>14</v>
      </c>
      <c r="C13" s="14"/>
      <c r="D13" s="6" t="s">
        <v>12</v>
      </c>
      <c r="F13" s="15"/>
    </row>
    <row r="14" spans="1:7" ht="28.5" customHeight="1" thickBot="1" x14ac:dyDescent="0.25">
      <c r="A14" s="17" t="s">
        <v>15</v>
      </c>
      <c r="B14" s="18" t="s">
        <v>16</v>
      </c>
      <c r="C14" s="19"/>
      <c r="D14" s="20" t="s">
        <v>17</v>
      </c>
      <c r="E14" s="21"/>
      <c r="F14" s="22"/>
    </row>
    <row r="15" spans="1:7" x14ac:dyDescent="0.2">
      <c r="B15" s="23"/>
      <c r="C15" s="11"/>
    </row>
    <row r="16" spans="1:7" ht="8.25" customHeight="1" thickBot="1" x14ac:dyDescent="0.25">
      <c r="B16" s="23"/>
      <c r="C16" s="11"/>
    </row>
    <row r="17" spans="1:6" ht="16.5" customHeight="1" x14ac:dyDescent="0.25">
      <c r="A17" s="91" t="s">
        <v>18</v>
      </c>
      <c r="B17" s="92"/>
      <c r="C17" s="92"/>
      <c r="D17" s="92"/>
      <c r="E17" s="92"/>
      <c r="F17" s="93"/>
    </row>
    <row r="18" spans="1:6" ht="39" customHeight="1" x14ac:dyDescent="0.2">
      <c r="A18" s="105" t="s">
        <v>52</v>
      </c>
      <c r="B18" s="106"/>
      <c r="C18" s="106"/>
      <c r="D18" s="106"/>
      <c r="E18" s="106"/>
      <c r="F18" s="106"/>
    </row>
    <row r="19" spans="1:6" x14ac:dyDescent="0.2">
      <c r="A19" s="24"/>
      <c r="B19" s="25"/>
      <c r="C19" s="26"/>
      <c r="D19" s="27"/>
      <c r="E19" s="27" t="s">
        <v>19</v>
      </c>
      <c r="F19" s="27" t="s">
        <v>0</v>
      </c>
    </row>
    <row r="20" spans="1:6" ht="30.75" customHeight="1" x14ac:dyDescent="0.5">
      <c r="A20" s="12" t="s">
        <v>20</v>
      </c>
      <c r="B20" s="28" t="s">
        <v>65</v>
      </c>
      <c r="C20" s="14"/>
      <c r="D20" s="29" t="s">
        <v>21</v>
      </c>
      <c r="E20" s="30" t="s">
        <v>22</v>
      </c>
      <c r="F20" s="30" t="s">
        <v>22</v>
      </c>
    </row>
    <row r="21" spans="1:6" ht="30" customHeight="1" x14ac:dyDescent="0.5">
      <c r="A21" s="12" t="s">
        <v>23</v>
      </c>
      <c r="B21" s="28" t="s">
        <v>66</v>
      </c>
      <c r="C21" s="16"/>
      <c r="D21" s="29" t="s">
        <v>9</v>
      </c>
      <c r="E21" s="30" t="s">
        <v>22</v>
      </c>
      <c r="F21" s="30" t="s">
        <v>22</v>
      </c>
    </row>
    <row r="22" spans="1:6" ht="30.75" customHeight="1" x14ac:dyDescent="0.5">
      <c r="A22" s="12" t="s">
        <v>24</v>
      </c>
      <c r="B22" s="31" t="s">
        <v>67</v>
      </c>
      <c r="C22" s="14"/>
      <c r="D22" s="29" t="s">
        <v>21</v>
      </c>
      <c r="E22" s="30" t="s">
        <v>22</v>
      </c>
      <c r="F22" s="30" t="s">
        <v>22</v>
      </c>
    </row>
    <row r="23" spans="1:6" ht="30.75" customHeight="1" x14ac:dyDescent="0.5">
      <c r="A23" s="12" t="s">
        <v>25</v>
      </c>
      <c r="B23" s="32" t="s">
        <v>68</v>
      </c>
      <c r="C23" s="16"/>
      <c r="D23" s="29" t="s">
        <v>9</v>
      </c>
      <c r="E23" s="30" t="s">
        <v>22</v>
      </c>
      <c r="F23" s="30" t="s">
        <v>22</v>
      </c>
    </row>
    <row r="24" spans="1:6" ht="56.25" customHeight="1" thickBot="1" x14ac:dyDescent="0.55000000000000004">
      <c r="A24" s="17" t="s">
        <v>26</v>
      </c>
      <c r="B24" s="33" t="s">
        <v>51</v>
      </c>
      <c r="C24" s="19"/>
      <c r="D24" s="34"/>
      <c r="E24" s="35"/>
      <c r="F24" s="35"/>
    </row>
    <row r="25" spans="1:6" ht="13.5" thickBot="1" x14ac:dyDescent="0.25">
      <c r="B25" s="23"/>
      <c r="C25" s="11"/>
    </row>
    <row r="26" spans="1:6" ht="15" x14ac:dyDescent="0.25">
      <c r="A26" s="94" t="s">
        <v>27</v>
      </c>
      <c r="B26" s="95"/>
      <c r="C26" s="95"/>
      <c r="D26" s="95"/>
      <c r="E26" s="95"/>
      <c r="F26" s="95"/>
    </row>
    <row r="27" spans="1:6" ht="15" customHeight="1" x14ac:dyDescent="0.2">
      <c r="A27" s="105" t="s">
        <v>28</v>
      </c>
      <c r="B27" s="108"/>
      <c r="C27" s="108"/>
      <c r="D27" s="108"/>
      <c r="E27" s="108"/>
      <c r="F27" s="108"/>
    </row>
    <row r="28" spans="1:6" ht="15.75" customHeight="1" x14ac:dyDescent="0.2">
      <c r="A28" s="36"/>
      <c r="B28" s="37"/>
      <c r="C28" s="11"/>
    </row>
    <row r="29" spans="1:6" ht="32.25" customHeight="1" x14ac:dyDescent="0.2">
      <c r="A29" s="38" t="s">
        <v>30</v>
      </c>
      <c r="B29" s="39" t="s">
        <v>72</v>
      </c>
      <c r="C29" s="26">
        <f>C11-C10*(C12+C13)*4840/3-C11*C14/100</f>
        <v>0</v>
      </c>
      <c r="D29" s="29" t="s">
        <v>9</v>
      </c>
    </row>
    <row r="30" spans="1:6" ht="28.5" customHeight="1" x14ac:dyDescent="0.2">
      <c r="A30" s="38" t="s">
        <v>31</v>
      </c>
      <c r="B30" s="39" t="s">
        <v>73</v>
      </c>
      <c r="C30" s="26" t="e">
        <f>C29-(C20+C22)*6/C24-(C21+C23)/C24</f>
        <v>#DIV/0!</v>
      </c>
      <c r="D30" s="29" t="s">
        <v>9</v>
      </c>
    </row>
    <row r="31" spans="1:6" ht="30" customHeight="1" x14ac:dyDescent="0.2">
      <c r="A31" s="38" t="s">
        <v>32</v>
      </c>
      <c r="B31" s="39" t="s">
        <v>74</v>
      </c>
      <c r="C31" s="40" t="e">
        <f>C30/(C22*6/C24+C23/C24)</f>
        <v>#DIV/0!</v>
      </c>
      <c r="D31" s="29" t="s">
        <v>33</v>
      </c>
    </row>
    <row r="32" spans="1:6" ht="10.5" customHeight="1" thickBot="1" x14ac:dyDescent="0.25">
      <c r="A32" s="41"/>
      <c r="B32" s="42"/>
      <c r="C32" s="43"/>
      <c r="D32" s="21"/>
      <c r="E32" s="21"/>
      <c r="F32" s="21"/>
    </row>
    <row r="33" spans="1:6" x14ac:dyDescent="0.2">
      <c r="B33" s="37"/>
      <c r="C33" s="11"/>
    </row>
    <row r="34" spans="1:6" ht="18.75" customHeight="1" x14ac:dyDescent="0.2">
      <c r="A34" s="115"/>
      <c r="B34" s="116"/>
      <c r="C34" s="44" t="s">
        <v>50</v>
      </c>
      <c r="D34" s="45"/>
      <c r="E34" s="45"/>
      <c r="F34" s="46"/>
    </row>
    <row r="35" spans="1:6" ht="22.5" customHeight="1" x14ac:dyDescent="0.2">
      <c r="A35" s="115"/>
      <c r="B35" s="102"/>
      <c r="C35" s="109" t="s">
        <v>35</v>
      </c>
      <c r="D35" s="110"/>
      <c r="E35" s="110"/>
      <c r="F35" s="111"/>
    </row>
    <row r="36" spans="1:6" ht="24" customHeight="1" x14ac:dyDescent="0.2">
      <c r="B36" s="37"/>
      <c r="C36" s="109" t="s">
        <v>54</v>
      </c>
      <c r="D36" s="110"/>
      <c r="E36" s="110"/>
      <c r="F36" s="111"/>
    </row>
    <row r="37" spans="1:6" ht="6.75" customHeight="1" x14ac:dyDescent="0.2">
      <c r="B37" s="37"/>
      <c r="C37" s="112"/>
      <c r="D37" s="113"/>
      <c r="E37" s="113"/>
      <c r="F37" s="114"/>
    </row>
  </sheetData>
  <sheetProtection selectLockedCells="1"/>
  <mergeCells count="14">
    <mergeCell ref="A27:F27"/>
    <mergeCell ref="C35:F35"/>
    <mergeCell ref="C36:F36"/>
    <mergeCell ref="C37:F37"/>
    <mergeCell ref="A34:B34"/>
    <mergeCell ref="A35:B35"/>
    <mergeCell ref="A17:F17"/>
    <mergeCell ref="A26:F26"/>
    <mergeCell ref="A9:F9"/>
    <mergeCell ref="A1:F1"/>
    <mergeCell ref="A6:F6"/>
    <mergeCell ref="A7:F7"/>
    <mergeCell ref="A18:F18"/>
    <mergeCell ref="A3:C3"/>
  </mergeCells>
  <phoneticPr fontId="1" type="noConversion"/>
  <pageMargins left="0.45" right="0.45" top="0.25" bottom="0.25" header="0.5" footer="0.5"/>
  <pageSetup scale="91"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3"/>
  <sheetViews>
    <sheetView workbookViewId="0">
      <selection activeCell="L16" sqref="L16"/>
    </sheetView>
  </sheetViews>
  <sheetFormatPr defaultRowHeight="12.75" x14ac:dyDescent="0.2"/>
  <cols>
    <col min="1" max="1" width="9.140625" style="6"/>
    <col min="2" max="2" width="38.85546875" style="6" customWidth="1"/>
    <col min="3" max="3" width="9.140625" style="6"/>
    <col min="4" max="4" width="11.42578125" style="6" customWidth="1"/>
    <col min="5" max="6" width="9.140625" style="6"/>
    <col min="7" max="7" width="8.5703125" style="6" customWidth="1"/>
    <col min="8" max="9" width="9.140625" style="6" hidden="1" customWidth="1"/>
    <col min="10" max="16384" width="9.140625" style="6"/>
  </cols>
  <sheetData>
    <row r="1" spans="1:9" ht="18" customHeight="1" x14ac:dyDescent="0.3">
      <c r="A1" s="56" t="s">
        <v>90</v>
      </c>
      <c r="B1" s="57"/>
      <c r="C1" s="58"/>
    </row>
    <row r="2" spans="1:9" ht="25.5" customHeight="1" x14ac:dyDescent="0.45">
      <c r="A2" s="117" t="s">
        <v>37</v>
      </c>
      <c r="B2" s="117"/>
      <c r="C2" s="117"/>
      <c r="D2" s="117"/>
      <c r="E2" s="117"/>
      <c r="F2" s="117"/>
      <c r="G2" s="117"/>
      <c r="H2" s="117"/>
      <c r="I2" s="117"/>
    </row>
    <row r="3" spans="1:9" ht="3" hidden="1" customHeight="1" x14ac:dyDescent="0.2"/>
    <row r="4" spans="1:9" ht="16.5" customHeight="1" x14ac:dyDescent="0.25">
      <c r="A4" s="59" t="s">
        <v>2</v>
      </c>
      <c r="B4" s="57"/>
      <c r="C4" s="58"/>
    </row>
    <row r="5" spans="1:9" ht="17.25" customHeight="1" x14ac:dyDescent="0.2">
      <c r="B5" s="60" t="s">
        <v>3</v>
      </c>
      <c r="C5" s="58"/>
    </row>
    <row r="6" spans="1:9" ht="17.25" customHeight="1" x14ac:dyDescent="0.2">
      <c r="A6" s="61" t="s">
        <v>4</v>
      </c>
      <c r="B6" s="13" t="s">
        <v>38</v>
      </c>
      <c r="C6" s="62">
        <v>30</v>
      </c>
      <c r="D6" s="29" t="s">
        <v>6</v>
      </c>
    </row>
    <row r="7" spans="1:9" ht="27.75" customHeight="1" x14ac:dyDescent="0.2">
      <c r="A7" s="61" t="s">
        <v>7</v>
      </c>
      <c r="B7" s="13" t="s">
        <v>8</v>
      </c>
      <c r="C7" s="63">
        <v>7500000</v>
      </c>
      <c r="D7" s="29" t="s">
        <v>9</v>
      </c>
    </row>
    <row r="8" spans="1:9" ht="27.75" customHeight="1" x14ac:dyDescent="0.2">
      <c r="A8" s="61" t="s">
        <v>10</v>
      </c>
      <c r="B8" s="13" t="s">
        <v>39</v>
      </c>
      <c r="C8" s="62">
        <v>2</v>
      </c>
      <c r="D8" s="29" t="s">
        <v>12</v>
      </c>
    </row>
    <row r="9" spans="1:9" ht="19.5" customHeight="1" x14ac:dyDescent="0.2">
      <c r="A9" s="61" t="s">
        <v>13</v>
      </c>
      <c r="B9" s="13" t="s">
        <v>14</v>
      </c>
      <c r="C9" s="62">
        <v>2.5</v>
      </c>
      <c r="D9" s="29" t="s">
        <v>12</v>
      </c>
    </row>
    <row r="10" spans="1:9" ht="42.75" customHeight="1" x14ac:dyDescent="0.2">
      <c r="A10" s="61" t="s">
        <v>15</v>
      </c>
      <c r="B10" s="13" t="s">
        <v>16</v>
      </c>
      <c r="C10" s="62">
        <v>25</v>
      </c>
      <c r="D10" s="29" t="s">
        <v>17</v>
      </c>
    </row>
    <row r="11" spans="1:9" x14ac:dyDescent="0.2">
      <c r="B11" s="57"/>
      <c r="C11" s="58"/>
    </row>
    <row r="12" spans="1:9" x14ac:dyDescent="0.2">
      <c r="B12" s="60" t="s">
        <v>18</v>
      </c>
      <c r="C12" s="58"/>
    </row>
    <row r="13" spans="1:9" x14ac:dyDescent="0.2">
      <c r="A13" s="118" t="s">
        <v>40</v>
      </c>
      <c r="B13" s="118"/>
      <c r="C13" s="118"/>
      <c r="D13" s="118"/>
      <c r="E13" s="118"/>
      <c r="F13" s="118"/>
      <c r="G13" s="118"/>
      <c r="H13" s="118"/>
      <c r="I13" s="118"/>
    </row>
    <row r="14" spans="1:9" x14ac:dyDescent="0.2">
      <c r="A14" s="29"/>
      <c r="B14" s="13"/>
      <c r="C14" s="64"/>
      <c r="D14" s="29"/>
      <c r="E14" s="29" t="s">
        <v>19</v>
      </c>
      <c r="F14" s="29" t="s">
        <v>0</v>
      </c>
    </row>
    <row r="15" spans="1:9" ht="41.25" customHeight="1" x14ac:dyDescent="0.5">
      <c r="A15" s="61" t="s">
        <v>20</v>
      </c>
      <c r="B15" s="28" t="s">
        <v>65</v>
      </c>
      <c r="C15" s="62">
        <v>780000</v>
      </c>
      <c r="D15" s="29" t="s">
        <v>21</v>
      </c>
      <c r="E15" s="65" t="s">
        <v>41</v>
      </c>
      <c r="F15" s="65" t="s">
        <v>22</v>
      </c>
      <c r="H15" s="66"/>
      <c r="I15" s="66"/>
    </row>
    <row r="16" spans="1:9" ht="36.75" customHeight="1" x14ac:dyDescent="0.5">
      <c r="A16" s="61" t="s">
        <v>23</v>
      </c>
      <c r="B16" s="28" t="s">
        <v>66</v>
      </c>
      <c r="C16" s="63">
        <v>0</v>
      </c>
      <c r="D16" s="29" t="s">
        <v>9</v>
      </c>
      <c r="E16" s="65" t="s">
        <v>22</v>
      </c>
      <c r="F16" s="65" t="s">
        <v>22</v>
      </c>
      <c r="H16" s="66"/>
      <c r="I16" s="66"/>
    </row>
    <row r="17" spans="1:9" ht="39" customHeight="1" x14ac:dyDescent="0.5">
      <c r="A17" s="61" t="s">
        <v>24</v>
      </c>
      <c r="B17" s="31" t="s">
        <v>67</v>
      </c>
      <c r="C17" s="62">
        <v>75000</v>
      </c>
      <c r="D17" s="29" t="s">
        <v>21</v>
      </c>
      <c r="E17" s="65" t="s">
        <v>41</v>
      </c>
      <c r="F17" s="65" t="s">
        <v>22</v>
      </c>
      <c r="H17" s="66"/>
      <c r="I17" s="66"/>
    </row>
    <row r="18" spans="1:9" ht="36.75" customHeight="1" x14ac:dyDescent="0.5">
      <c r="A18" s="67" t="s">
        <v>25</v>
      </c>
      <c r="B18" s="32" t="s">
        <v>68</v>
      </c>
      <c r="C18" s="68">
        <v>0</v>
      </c>
      <c r="D18" s="69" t="s">
        <v>9</v>
      </c>
      <c r="E18" s="70" t="s">
        <v>22</v>
      </c>
      <c r="F18" s="70" t="s">
        <v>22</v>
      </c>
      <c r="H18" s="66"/>
      <c r="I18" s="66"/>
    </row>
    <row r="19" spans="1:9" ht="76.5" customHeight="1" x14ac:dyDescent="0.5">
      <c r="A19" s="61" t="s">
        <v>26</v>
      </c>
      <c r="B19" s="71" t="s">
        <v>42</v>
      </c>
      <c r="C19" s="62">
        <v>2</v>
      </c>
      <c r="D19" s="72"/>
      <c r="E19" s="65"/>
      <c r="F19" s="65"/>
      <c r="H19" s="73"/>
      <c r="I19" s="74"/>
    </row>
    <row r="20" spans="1:9" x14ac:dyDescent="0.2">
      <c r="B20" s="57"/>
      <c r="C20" s="58"/>
    </row>
    <row r="21" spans="1:9" ht="15.75" x14ac:dyDescent="0.25">
      <c r="A21" s="59" t="s">
        <v>27</v>
      </c>
      <c r="B21" s="57"/>
      <c r="C21" s="58"/>
    </row>
    <row r="22" spans="1:9" x14ac:dyDescent="0.2">
      <c r="A22" s="118" t="s">
        <v>28</v>
      </c>
      <c r="B22" s="118"/>
      <c r="C22" s="118"/>
      <c r="D22" s="118"/>
      <c r="E22" s="118"/>
      <c r="F22" s="118"/>
      <c r="G22" s="118"/>
      <c r="H22" s="118"/>
      <c r="I22" s="118"/>
    </row>
    <row r="23" spans="1:9" ht="17.25" customHeight="1" x14ac:dyDescent="0.2">
      <c r="B23" s="60" t="s">
        <v>29</v>
      </c>
      <c r="C23" s="58"/>
    </row>
    <row r="24" spans="1:9" ht="24.75" customHeight="1" x14ac:dyDescent="0.2">
      <c r="A24" s="61" t="s">
        <v>30</v>
      </c>
      <c r="B24" s="39" t="s">
        <v>91</v>
      </c>
      <c r="C24" s="64">
        <f>C7-C6*(C8+C9)*4840/3-C7*C10/100</f>
        <v>5407200</v>
      </c>
      <c r="D24" s="29" t="s">
        <v>9</v>
      </c>
    </row>
    <row r="25" spans="1:9" ht="25.5" customHeight="1" x14ac:dyDescent="0.2">
      <c r="A25" s="61" t="s">
        <v>31</v>
      </c>
      <c r="B25" s="39" t="s">
        <v>73</v>
      </c>
      <c r="C25" s="64">
        <f>C24-(C15+C17)*6/C19-(C16+C18)/C19</f>
        <v>2842200</v>
      </c>
      <c r="D25" s="29" t="s">
        <v>9</v>
      </c>
    </row>
    <row r="26" spans="1:9" ht="25.5" x14ac:dyDescent="0.2">
      <c r="A26" s="61" t="s">
        <v>32</v>
      </c>
      <c r="B26" s="39" t="s">
        <v>74</v>
      </c>
      <c r="C26" s="75">
        <f>C25/(C17*6/C19+C18/C19)</f>
        <v>12.632</v>
      </c>
      <c r="D26" s="29" t="s">
        <v>33</v>
      </c>
    </row>
    <row r="27" spans="1:9" x14ac:dyDescent="0.2">
      <c r="B27" s="57"/>
      <c r="C27" s="58"/>
    </row>
    <row r="28" spans="1:9" x14ac:dyDescent="0.2">
      <c r="B28" s="60" t="s">
        <v>34</v>
      </c>
      <c r="C28" s="58"/>
    </row>
    <row r="29" spans="1:9" x14ac:dyDescent="0.2">
      <c r="B29" s="57" t="s">
        <v>35</v>
      </c>
      <c r="C29" s="58"/>
    </row>
    <row r="30" spans="1:9" ht="25.5" x14ac:dyDescent="0.2">
      <c r="B30" s="57" t="s">
        <v>36</v>
      </c>
      <c r="C30" s="58"/>
    </row>
    <row r="31" spans="1:9" x14ac:dyDescent="0.2">
      <c r="B31" s="57"/>
      <c r="C31" s="58"/>
    </row>
    <row r="32" spans="1:9" x14ac:dyDescent="0.2">
      <c r="B32" s="118"/>
      <c r="C32" s="119"/>
      <c r="D32" s="118"/>
      <c r="E32" s="118"/>
      <c r="F32" s="118"/>
      <c r="G32" s="118"/>
      <c r="H32" s="118"/>
      <c r="I32" s="118"/>
    </row>
    <row r="33" spans="2:5" ht="23.25" customHeight="1" x14ac:dyDescent="0.2">
      <c r="B33" s="120"/>
      <c r="C33" s="120"/>
      <c r="D33" s="120"/>
      <c r="E33" s="120"/>
    </row>
  </sheetData>
  <mergeCells count="5">
    <mergeCell ref="A2:I2"/>
    <mergeCell ref="A13:I13"/>
    <mergeCell ref="A22:I22"/>
    <mergeCell ref="B32:I32"/>
    <mergeCell ref="B33:E33"/>
  </mergeCells>
  <phoneticPr fontId="1" type="noConversion"/>
  <pageMargins left="0.5" right="0.5" top="0.5" bottom="0.5" header="0.5" footer="0.5"/>
  <pageSetup orientation="portrait" r:id="rId1"/>
  <headerFooter alignWithMargins="0"/>
</worksheet>
</file>

<file path=docMetadata/LabelInfo.xml><?xml version="1.0" encoding="utf-8"?>
<clbl:labelList xmlns:clbl="http://schemas.microsoft.com/office/2020/mipLabelMetadata">
  <clbl:label id="{04aa6bf4-d436-426f-bfa4-04b7a70e60ff}" enabled="0" method="" siteId="{04aa6bf4-d436-426f-bfa4-04b7a70e60f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Capacity Worksheet</vt:lpstr>
      <vt:lpstr>Sample Capacity Worksheet</vt:lpstr>
    </vt:vector>
  </TitlesOfParts>
  <Company>New Mexico Environment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connie.pasteris</dc:creator>
  <cp:lastModifiedBy>Barker, Melissa, ENV</cp:lastModifiedBy>
  <cp:lastPrinted>2025-01-09T20:58:59Z</cp:lastPrinted>
  <dcterms:created xsi:type="dcterms:W3CDTF">2006-10-26T18:47:27Z</dcterms:created>
  <dcterms:modified xsi:type="dcterms:W3CDTF">2025-12-18T15:50:15Z</dcterms:modified>
</cp:coreProperties>
</file>