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NMENV\ServerShares$\RPD\HWB\Administrative\Invoices\Admin. Stuff\"/>
    </mc:Choice>
  </mc:AlternateContent>
  <xr:revisionPtr revIDLastSave="0" documentId="8_{914BB260-AF35-40C5-9D27-D0F35D2A7A4F}" xr6:coauthVersionLast="44" xr6:coauthVersionMax="44" xr10:uidLastSave="{00000000-0000-0000-0000-000000000000}"/>
  <bookViews>
    <workbookView xWindow="-120" yWindow="-120" windowWidth="25440" windowHeight="15390" xr2:uid="{00000000-000D-0000-FFFF-FFFF00000000}"/>
  </bookViews>
  <sheets>
    <sheet name="Page 1" sheetId="1" r:id="rId1"/>
  </sheets>
  <definedNames>
    <definedName name="_xlnm.Print_Area" localSheetId="0">'Page 1'!$A$1:$K$230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6" i="1" l="1"/>
  <c r="C76" i="1"/>
  <c r="I75" i="1"/>
  <c r="I74" i="1"/>
  <c r="I73" i="1"/>
  <c r="I72" i="1"/>
  <c r="I71" i="1"/>
  <c r="I70" i="1"/>
  <c r="I69" i="1"/>
  <c r="I68" i="1"/>
  <c r="I67" i="1"/>
  <c r="I66" i="1"/>
  <c r="I65" i="1"/>
  <c r="I64" i="1"/>
  <c r="I76" i="1" l="1"/>
  <c r="H196" i="1" l="1"/>
  <c r="I136" i="1"/>
  <c r="I142" i="1"/>
  <c r="I47" i="1"/>
  <c r="I48" i="1"/>
  <c r="I49" i="1"/>
  <c r="I50" i="1"/>
  <c r="I51" i="1"/>
  <c r="I52" i="1"/>
  <c r="I53" i="1"/>
  <c r="I54" i="1"/>
  <c r="I55" i="1"/>
  <c r="I56" i="1"/>
  <c r="I57" i="1"/>
  <c r="I58" i="1"/>
  <c r="F59" i="1"/>
  <c r="C59" i="1"/>
  <c r="F145" i="1" l="1"/>
  <c r="I59" i="1"/>
  <c r="C121" i="1" s="1"/>
  <c r="F121" i="1" s="1"/>
</calcChain>
</file>

<file path=xl/sharedStrings.xml><?xml version="1.0" encoding="utf-8"?>
<sst xmlns="http://schemas.openxmlformats.org/spreadsheetml/2006/main" count="194" uniqueCount="117">
  <si>
    <t>NEW MEXICO ENVIRONMENT DEPARTMENT</t>
  </si>
  <si>
    <t>HAZARDOUS WASTE BUREAU</t>
  </si>
  <si>
    <t>SECTION I:        FACILITY INFORMATION AND IDENTIFICATION</t>
  </si>
  <si>
    <t>Facility Name:</t>
  </si>
  <si>
    <t>EPA Identification Number:</t>
  </si>
  <si>
    <t>Facility Address:</t>
  </si>
  <si>
    <t>Facility Contact:</t>
  </si>
  <si>
    <t>Title:</t>
  </si>
  <si>
    <t>GENERATOR STATUS:</t>
  </si>
  <si>
    <t>NOTE:</t>
  </si>
  <si>
    <t>Phone:</t>
  </si>
  <si>
    <t>Mailing Address:</t>
  </si>
  <si>
    <t>SECTION II:        ANNUAL GENERATION CALCULATIONS</t>
  </si>
  <si>
    <t>Month</t>
  </si>
  <si>
    <t>January</t>
  </si>
  <si>
    <t>February</t>
  </si>
  <si>
    <t>March</t>
  </si>
  <si>
    <t>April</t>
  </si>
  <si>
    <t>May</t>
  </si>
  <si>
    <t>June</t>
  </si>
  <si>
    <t>July</t>
  </si>
  <si>
    <t>August</t>
  </si>
  <si>
    <t>September</t>
  </si>
  <si>
    <t>October</t>
  </si>
  <si>
    <t>November</t>
  </si>
  <si>
    <t>December</t>
  </si>
  <si>
    <t>1.</t>
  </si>
  <si>
    <t>2.</t>
  </si>
  <si>
    <t>a.</t>
  </si>
  <si>
    <t>b.</t>
  </si>
  <si>
    <t>-</t>
  </si>
  <si>
    <t>=</t>
  </si>
  <si>
    <t>One facility</t>
  </si>
  <si>
    <t>Two facilities</t>
  </si>
  <si>
    <t>Three or more facilities</t>
  </si>
  <si>
    <t>Small Quantity Generator</t>
  </si>
  <si>
    <t>Large Quantity Generator</t>
  </si>
  <si>
    <t>Total Past Due Fees Owed</t>
  </si>
  <si>
    <t>Total Past Due Fees Owed (if applicable)</t>
  </si>
  <si>
    <t>Name (printed or typed)</t>
  </si>
  <si>
    <t>Title</t>
  </si>
  <si>
    <t>Signature</t>
  </si>
  <si>
    <t>Date</t>
  </si>
  <si>
    <t>NMED - Hazardous Waste Bureau</t>
  </si>
  <si>
    <t>$ 0.01 per ton of wastewater designated a hazardous waste solely because it exhibits a hazardous characteristic.</t>
  </si>
  <si>
    <t>I certify under penalty of law that I have personally examined and am familiar with the information submitted in this and all attached documents. I hereby certify that either based on my personal knowledge or my inquiry of those individuals immediately responsible for obtaining the information, the submitted information is true, accurate and complete. I hereby acknowledge that any person who knowingly omits information from or makes any false statement or representation in a fee report may be subject to criminal penalties under the Act.</t>
  </si>
  <si>
    <t>Reporting Date:</t>
  </si>
  <si>
    <t>Calendar Year:</t>
  </si>
  <si>
    <t>To calculate the annual waste generation amounts, use the schedule below. Enter the total pounds of hazardous waste generated per month and then subtract the pounds of recycled hazardous waste per month. The difference is the amount of non-recycled hazardous waste generated.</t>
  </si>
  <si>
    <t>Total Hazardous Waste (lb)</t>
  </si>
  <si>
    <t>Recycled (lb)</t>
  </si>
  <si>
    <t>Non-Recycled (lb)</t>
  </si>
  <si>
    <t>and</t>
  </si>
  <si>
    <r>
      <t xml:space="preserve">Example: ( $200  +  $35 )  </t>
    </r>
    <r>
      <rPr>
        <sz val="10"/>
        <rFont val="Arial"/>
        <family val="2"/>
      </rPr>
      <t>X</t>
    </r>
    <r>
      <rPr>
        <sz val="10"/>
        <rFont val="Times New Roman"/>
        <family val="1"/>
      </rPr>
      <t xml:space="preserve">  0.01  </t>
    </r>
    <r>
      <rPr>
        <sz val="10"/>
        <rFont val="Arial"/>
        <family val="2"/>
      </rPr>
      <t>X</t>
    </r>
    <r>
      <rPr>
        <sz val="10"/>
        <rFont val="Times New Roman"/>
        <family val="1"/>
      </rPr>
      <t xml:space="preserve">  10 Months  =  $23.50</t>
    </r>
  </si>
  <si>
    <t>$</t>
  </si>
  <si>
    <t>Owed for Current Calendar Year</t>
  </si>
  <si>
    <t>2905 Rodeo Park Drive East, Bldg. 1</t>
  </si>
  <si>
    <t>Santa Fe, New Mexico 87505</t>
  </si>
  <si>
    <t>Annual Totals</t>
  </si>
  <si>
    <t>Based on the generator status determined from Section III, check the appropriate category for this facility and pay the appropriate Business Fee.</t>
  </si>
  <si>
    <t>3.</t>
  </si>
  <si>
    <t>SECTION VI:        PAST DUE FEES</t>
  </si>
  <si>
    <r>
      <t xml:space="preserve">Business Fee  +  Generation  </t>
    </r>
    <r>
      <rPr>
        <sz val="10"/>
        <rFont val="Arial"/>
        <family val="2"/>
      </rPr>
      <t>X</t>
    </r>
    <r>
      <rPr>
        <sz val="10"/>
        <rFont val="Times New Roman"/>
        <family val="1"/>
      </rPr>
      <t xml:space="preserve">  1%  </t>
    </r>
    <r>
      <rPr>
        <sz val="10"/>
        <rFont val="Arial"/>
        <family val="2"/>
      </rPr>
      <t>X</t>
    </r>
    <r>
      <rPr>
        <sz val="10"/>
        <rFont val="Times New Roman"/>
        <family val="1"/>
      </rPr>
      <t xml:space="preserve">  Number of months past due  =  Late Fee</t>
    </r>
  </si>
  <si>
    <t>This late fee is added to the business fee, the generation fee, and the administration charge of $100 to determine the total past due fee owed for that year:</t>
  </si>
  <si>
    <t>Business Fee  +  Generation  +  Late Fee  +  $100  =  Total Past Due Fee</t>
  </si>
  <si>
    <t>Example: $200.00  +  $35.00  +  $23.50  +  $100.00  =  $358.50</t>
  </si>
  <si>
    <t>SECTION VII:        CAP FEES</t>
  </si>
  <si>
    <t>SECTION VIII:        TOTAL FEES DUE</t>
  </si>
  <si>
    <t>SECTION IX:                             CERTIFICATION</t>
  </si>
  <si>
    <t>Total Fees (Business Fees, Generation Fees)</t>
  </si>
  <si>
    <t>$ 0.01 per pound of non-recycled hazardous waste generated at the site.</t>
  </si>
  <si>
    <t>*</t>
  </si>
  <si>
    <r>
      <t xml:space="preserve">The New Mexico Hazardous Waste Generation Fee is comprised of two parts: a Business Fee and a Generation Fee. The Business Fee is determined by your generator status and the Generation Fee is determined by the amount of non-recycled hazardous waste, which is generated by the facility. It is important to note that your </t>
    </r>
    <r>
      <rPr>
        <b/>
        <i/>
        <u/>
        <sz val="11"/>
        <rFont val="Times New Roman"/>
        <family val="1"/>
      </rPr>
      <t>generator status</t>
    </r>
    <r>
      <rPr>
        <b/>
        <i/>
        <sz val="11"/>
        <rFont val="Times New Roman"/>
        <family val="1"/>
      </rPr>
      <t xml:space="preserve"> is determined by adding the recycled </t>
    </r>
    <r>
      <rPr>
        <b/>
        <i/>
        <u/>
        <sz val="11"/>
        <rFont val="Times New Roman"/>
        <family val="1"/>
      </rPr>
      <t>and</t>
    </r>
    <r>
      <rPr>
        <b/>
        <i/>
        <sz val="11"/>
        <rFont val="Times New Roman"/>
        <family val="1"/>
      </rPr>
      <t xml:space="preserve"> non-recycled hazardous waste generated by your facility each month.</t>
    </r>
  </si>
  <si>
    <r>
      <t>Small Quantity Generators</t>
    </r>
    <r>
      <rPr>
        <sz val="11"/>
        <rFont val="Times New Roman"/>
        <family val="1"/>
      </rPr>
      <t xml:space="preserve"> shall pay the following fees based on </t>
    </r>
    <r>
      <rPr>
        <b/>
        <u/>
        <sz val="11"/>
        <rFont val="Times New Roman"/>
        <family val="1"/>
      </rPr>
      <t>the average monthly amount of non-recycled hazardous waste generated.</t>
    </r>
  </si>
  <si>
    <r>
      <t>Large Quantity Generators</t>
    </r>
    <r>
      <rPr>
        <sz val="11"/>
        <rFont val="Times New Roman"/>
        <family val="1"/>
      </rPr>
      <t xml:space="preserve"> at a site shall pay the following fees </t>
    </r>
    <r>
      <rPr>
        <b/>
        <u/>
        <sz val="11"/>
        <rFont val="Times New Roman"/>
        <family val="1"/>
      </rPr>
      <t>for non-recycled hazardous waste generated for the reporting year</t>
    </r>
    <r>
      <rPr>
        <sz val="11"/>
        <rFont val="Times New Roman"/>
        <family val="1"/>
      </rPr>
      <t>, if both hazardous waste and hazardous wastewater were generated at the site, the generator must determine the amounts for each to calculate the fee. Use the following fee schedules for these calculations.</t>
    </r>
  </si>
  <si>
    <t>Annual total non-recycled hazardous waste from Section II divided by twelve equals monthly average</t>
  </si>
  <si>
    <t>1 - 500  pounds/month</t>
  </si>
  <si>
    <t>501 - 1,000  pounds/month</t>
  </si>
  <si>
    <t>1,001 - 2,205  pounds/month</t>
  </si>
  <si>
    <r>
      <t xml:space="preserve">Fees owed for previous years are calculated the same as above and are then multiplied by 1%. The </t>
    </r>
    <r>
      <rPr>
        <b/>
        <sz val="11"/>
        <rFont val="Times New Roman"/>
        <family val="1"/>
      </rPr>
      <t>sum</t>
    </r>
    <r>
      <rPr>
        <sz val="11"/>
        <rFont val="Times New Roman"/>
        <family val="1"/>
      </rPr>
      <t xml:space="preserve"> of the annual business fee (Section IV) and the generation fee (Section V) are </t>
    </r>
    <r>
      <rPr>
        <b/>
        <sz val="11"/>
        <rFont val="Times New Roman"/>
        <family val="1"/>
      </rPr>
      <t>multiplied</t>
    </r>
    <r>
      <rPr>
        <sz val="11"/>
        <rFont val="Times New Roman"/>
        <family val="1"/>
      </rPr>
      <t xml:space="preserve"> by the number of months that the fee is past due:</t>
    </r>
  </si>
  <si>
    <r>
      <t xml:space="preserve">tons for reporting year  </t>
    </r>
    <r>
      <rPr>
        <sz val="10"/>
        <rFont val="Arial"/>
        <family val="2"/>
      </rPr>
      <t>X</t>
    </r>
    <r>
      <rPr>
        <sz val="10"/>
        <rFont val="Times New Roman"/>
        <family val="1"/>
      </rPr>
      <t xml:space="preserve">  $ 0.01 =</t>
    </r>
  </si>
  <si>
    <t>no fees due</t>
  </si>
  <si>
    <t>Total LQG annual fee (a + b)  =</t>
  </si>
  <si>
    <t>Determine your generator status using the largest amount of total hazardous waste generated during any one calendar month (from first column in Section II).</t>
  </si>
  <si>
    <t>SECTION III:        GENERATION STATUS DETERMINATION</t>
  </si>
  <si>
    <t>SECTION IV:        BUSINESS FEES</t>
  </si>
  <si>
    <t>SECTION V:        ANNUAL GENERATION FEES</t>
  </si>
  <si>
    <t>TOTAL FEES</t>
  </si>
  <si>
    <r>
      <t xml:space="preserve">pounds for the reporting year  </t>
    </r>
    <r>
      <rPr>
        <sz val="10"/>
        <rFont val="Arial"/>
        <family val="2"/>
      </rPr>
      <t xml:space="preserve">X </t>
    </r>
    <r>
      <rPr>
        <sz val="10"/>
        <rFont val="Times New Roman"/>
        <family val="1"/>
      </rPr>
      <t xml:space="preserve"> $ 0.01 =        $</t>
    </r>
  </si>
  <si>
    <t>Fees</t>
  </si>
  <si>
    <t xml:space="preserve">If you are paying past due fees for multiple years, you pay the administration charge one time only. The fees for each year are due on August 1st of the following year. </t>
  </si>
  <si>
    <r>
      <t xml:space="preserve">If you generate more than 220 lbs (100 kg) but less than 2,205 lbs (1,000 kg) of hazardous waste (recycled </t>
    </r>
    <r>
      <rPr>
        <b/>
        <u/>
        <sz val="11"/>
        <rFont val="Times New Roman"/>
        <family val="1"/>
      </rPr>
      <t>and</t>
    </r>
    <r>
      <rPr>
        <b/>
        <sz val="11"/>
        <rFont val="Times New Roman"/>
        <family val="1"/>
      </rPr>
      <t xml:space="preserve"> non-recycled) in any one month, you are a Small Quantity Generator (SQG).</t>
    </r>
  </si>
  <si>
    <r>
      <t xml:space="preserve">If you generate 2,205 lbs (1,000 kg) or more of hazardous waste (recycled </t>
    </r>
    <r>
      <rPr>
        <b/>
        <u/>
        <sz val="11"/>
        <rFont val="Times New Roman"/>
        <family val="1"/>
      </rPr>
      <t>and</t>
    </r>
    <r>
      <rPr>
        <b/>
        <sz val="11"/>
        <rFont val="Times New Roman"/>
        <family val="1"/>
      </rPr>
      <t xml:space="preserve"> non-recycled) in any one month, you are a Large Quantity Generator (LQG).</t>
    </r>
  </si>
  <si>
    <r>
      <t xml:space="preserve">If </t>
    </r>
    <r>
      <rPr>
        <u/>
        <sz val="10"/>
        <rFont val="Times New Roman"/>
        <family val="1"/>
      </rPr>
      <t>&lt;</t>
    </r>
    <r>
      <rPr>
        <sz val="10"/>
        <rFont val="Times New Roman"/>
        <family val="1"/>
      </rPr>
      <t xml:space="preserve"> 2,205 pounds/month, enter appropriate fee:</t>
    </r>
  </si>
  <si>
    <r>
      <t>CAP Fees:</t>
    </r>
    <r>
      <rPr>
        <sz val="11"/>
        <rFont val="Times New Roman"/>
        <family val="1"/>
      </rPr>
      <t xml:space="preserve"> The aggregate amount of annual generation and business fees to be paid per person [as defined at 20.4.3.108 NMAC] for any year based on this Part (20.4.3 NMAC) shall be limited to:</t>
    </r>
  </si>
  <si>
    <t>lb/12 =</t>
  </si>
  <si>
    <t>pounds per month</t>
  </si>
  <si>
    <t>Note: Complete and return this report with your payment</t>
  </si>
  <si>
    <t>Email:</t>
  </si>
  <si>
    <t xml:space="preserve">When you provide a check as payment, you authorize the State of New Mexico </t>
  </si>
  <si>
    <t xml:space="preserve">to either use information from your check to make a one-time electronic </t>
  </si>
  <si>
    <r>
      <t>fund transfer from your account or to process the payment as a</t>
    </r>
    <r>
      <rPr>
        <sz val="12"/>
        <color indexed="10"/>
        <rFont val="Arial"/>
        <family val="2"/>
      </rPr>
      <t xml:space="preserve"> </t>
    </r>
    <r>
      <rPr>
        <b/>
        <sz val="12"/>
        <color indexed="10"/>
        <rFont val="Arial"/>
        <family val="2"/>
      </rPr>
      <t>check transaction.</t>
    </r>
  </si>
  <si>
    <t>Example: Fees for 2015 were due on August 1, 2016. Please calculate past due fees and enter them below:</t>
  </si>
  <si>
    <r>
      <t xml:space="preserve">If you generate 220 lbs (100 kg) or less of hazardous waste (recycled </t>
    </r>
    <r>
      <rPr>
        <b/>
        <u/>
        <sz val="11"/>
        <rFont val="Times New Roman"/>
        <family val="1"/>
      </rPr>
      <t>and</t>
    </r>
    <r>
      <rPr>
        <b/>
        <sz val="11"/>
        <rFont val="Times New Roman"/>
        <family val="1"/>
      </rPr>
      <t xml:space="preserve"> non-recycled) in any one month, you are a Very Small Quantity Generator (VSQG).</t>
    </r>
  </si>
  <si>
    <r>
      <t xml:space="preserve">IF YOU ARE A </t>
    </r>
    <r>
      <rPr>
        <b/>
        <u/>
        <sz val="11"/>
        <rFont val="Times New Roman"/>
        <family val="1"/>
      </rPr>
      <t>VSQG,</t>
    </r>
    <r>
      <rPr>
        <b/>
        <sz val="11"/>
        <rFont val="Times New Roman"/>
        <family val="1"/>
      </rPr>
      <t xml:space="preserve"> YOU </t>
    </r>
    <r>
      <rPr>
        <b/>
        <u/>
        <sz val="11"/>
        <rFont val="Times New Roman"/>
        <family val="1"/>
      </rPr>
      <t xml:space="preserve">DO NOT </t>
    </r>
    <r>
      <rPr>
        <b/>
        <sz val="11"/>
        <rFont val="Times New Roman"/>
        <family val="1"/>
      </rPr>
      <t>OWE ANY FEES.  PLEASE COMPLETE THE CERTIFICATION SECTION OF THIS FORM AND MAIL TO ADDRESS SHOWN IN SECTION IX.</t>
    </r>
  </si>
  <si>
    <t>Very Small Quantity Generator</t>
  </si>
  <si>
    <r>
      <t>Very Small Quantity Generators</t>
    </r>
    <r>
      <rPr>
        <sz val="11"/>
        <rFont val="Times New Roman"/>
        <family val="1"/>
      </rPr>
      <t xml:space="preserve"> do </t>
    </r>
    <r>
      <rPr>
        <u/>
        <sz val="11"/>
        <rFont val="Times New Roman"/>
        <family val="1"/>
      </rPr>
      <t>not</t>
    </r>
    <r>
      <rPr>
        <sz val="11"/>
        <rFont val="Times New Roman"/>
        <family val="1"/>
      </rPr>
      <t xml:space="preserve"> owe any annual generator fees.</t>
    </r>
  </si>
  <si>
    <t>ENTER INFORMATION IN PARTS 2 OR 3 BELOW BASED ON YOUR GENERATOR STATUS (SQG PART 2 ONLY, LQG PART 3 ONLY)</t>
  </si>
  <si>
    <t>https://www.env.nm.gov/wp-content/uploads/2016/11/Check-Guidance-10-19-2018-.pdf</t>
  </si>
  <si>
    <t>** See website for guidance when paying with check. Any check not completed accurately will be returned for resubmission.</t>
  </si>
  <si>
    <r>
      <t xml:space="preserve">Administrative Fee </t>
    </r>
    <r>
      <rPr>
        <sz val="10"/>
        <rFont val="Times New Roman"/>
        <family val="1"/>
      </rPr>
      <t>**ONLY FOR PAST DUE FEES**</t>
    </r>
  </si>
  <si>
    <t>P-Listed Hazardous Waste (lb)</t>
  </si>
  <si>
    <t xml:space="preserve">Detailed regulations covering the annual hazardous waste fees are defined at 20.4.3 NMAC.    </t>
  </si>
  <si>
    <t>https://www.env.nm.gov/hazardous-waste/hazardous-waste-regulation-and-authorization/</t>
  </si>
  <si>
    <t>If your facility generates non-recycled hazardous waste in amounts which will result in a total fee greater than the amounts given in the above table, you only pay the CAP Fee indicated.  These CAP Fees do not apply to late fees.</t>
  </si>
  <si>
    <t>2019 ANNUAL HAZARDOUS WASTE FEE REPORT</t>
  </si>
  <si>
    <r>
      <t xml:space="preserve">This report must be completed and returned to the address listed below.  Make your cashiers check or money order for the full amount due payable to the </t>
    </r>
    <r>
      <rPr>
        <b/>
        <sz val="11"/>
        <rFont val="Times New Roman"/>
        <family val="1"/>
      </rPr>
      <t>NMED Hazardous Waste Bureau</t>
    </r>
    <r>
      <rPr>
        <sz val="11"/>
        <rFont val="Times New Roman"/>
        <family val="1"/>
      </rPr>
      <t xml:space="preserve"> and mail it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</si>
</sst>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3" x14ac:knownFonts="1">
    <font>
      <sz val="10"/>
      <name val="Arial"/>
    </font>
    <font>
      <sz val="10"/>
      <name val="Times New Roman"/>
      <family val="1"/>
    </font>
    <font>
      <b/>
      <sz val="12"/>
      <name val="Times New Roman"/>
      <family val="1"/>
    </font>
    <font>
      <b/>
      <i/>
      <sz val="12"/>
      <name val="Times New Roman"/>
      <family val="1"/>
    </font>
    <font>
      <i/>
      <sz val="10"/>
      <name val="Times New Roman"/>
      <family val="1"/>
    </font>
    <font>
      <b/>
      <u/>
      <sz val="12"/>
      <name val="Times New Roman"/>
      <family val="1"/>
    </font>
    <font>
      <b/>
      <sz val="10"/>
      <name val="Times New Roman"/>
      <family val="1"/>
    </font>
    <font>
      <b/>
      <i/>
      <sz val="14"/>
      <name val="Times New Roman"/>
      <family val="1"/>
    </font>
    <font>
      <b/>
      <sz val="22"/>
      <name val="Times New Roman"/>
      <family val="1"/>
    </font>
    <font>
      <sz val="12"/>
      <name val="Times New Roman"/>
      <family val="1"/>
    </font>
    <font>
      <sz val="20"/>
      <name val="Times New Roman"/>
      <family val="1"/>
    </font>
    <font>
      <sz val="10"/>
      <name val="Arial"/>
      <family val="2"/>
    </font>
    <font>
      <b/>
      <sz val="16"/>
      <name val="Times New Roman"/>
      <family val="1"/>
    </font>
    <font>
      <u/>
      <sz val="10"/>
      <name val="Times New Roman"/>
      <family val="1"/>
    </font>
    <font>
      <sz val="11"/>
      <name val="Times New Roman"/>
      <family val="1"/>
    </font>
    <font>
      <b/>
      <i/>
      <sz val="11"/>
      <name val="Times New Roman"/>
      <family val="1"/>
    </font>
    <font>
      <b/>
      <i/>
      <u/>
      <sz val="11"/>
      <name val="Times New Roman"/>
      <family val="1"/>
    </font>
    <font>
      <b/>
      <sz val="11"/>
      <name val="Times New Roman"/>
      <family val="1"/>
    </font>
    <font>
      <b/>
      <u/>
      <sz val="11"/>
      <name val="Times New Roman"/>
      <family val="1"/>
    </font>
    <font>
      <sz val="11"/>
      <name val="Arial"/>
      <family val="2"/>
    </font>
    <font>
      <u/>
      <sz val="11"/>
      <name val="Times New Roman"/>
      <family val="1"/>
    </font>
    <font>
      <sz val="8"/>
      <name val="Times New Roman"/>
      <family val="1"/>
    </font>
    <font>
      <b/>
      <sz val="14"/>
      <name val="Times New Roman"/>
      <family val="1"/>
    </font>
    <font>
      <b/>
      <sz val="12"/>
      <color indexed="10"/>
      <name val="Arial"/>
      <family val="2"/>
    </font>
    <font>
      <sz val="12"/>
      <color indexed="10"/>
      <name val="Arial"/>
      <family val="2"/>
    </font>
    <font>
      <b/>
      <sz val="12"/>
      <color rgb="FFFF0000"/>
      <name val="Arial"/>
      <family val="2"/>
    </font>
    <font>
      <b/>
      <sz val="14"/>
      <name val="Arial"/>
      <family val="2"/>
    </font>
    <font>
      <u/>
      <sz val="10"/>
      <color theme="10"/>
      <name val="Arial"/>
      <family val="2"/>
    </font>
    <font>
      <i/>
      <u/>
      <sz val="10"/>
      <color theme="10"/>
      <name val="Arial"/>
      <family val="2"/>
    </font>
    <font>
      <i/>
      <sz val="11"/>
      <name val="Times New Roman"/>
      <family val="1"/>
    </font>
    <font>
      <i/>
      <sz val="11"/>
      <name val="Arial"/>
      <family val="2"/>
    </font>
    <font>
      <u/>
      <sz val="11"/>
      <color theme="10"/>
      <name val="Arial"/>
      <family val="2"/>
    </font>
    <font>
      <b/>
      <sz val="10"/>
      <name val="Arial"/>
      <family val="2"/>
    </font>
  </fonts>
  <fills count="5">
    <fill>
      <patternFill patternType="none"/>
    </fill>
    <fill>
      <patternFill patternType="gray125"/>
    </fill>
    <fill>
      <patternFill patternType="lightGray"/>
    </fill>
    <fill>
      <patternFill patternType="gray0625"/>
    </fill>
    <fill>
      <patternFill patternType="solid">
        <fgColor indexed="6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bottom style="medium">
        <color indexed="64"/>
      </bottom>
      <diagonal/>
    </border>
    <border>
      <left/>
      <right/>
      <top style="dotted">
        <color indexed="64"/>
      </top>
      <bottom style="dotted">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7" fillId="0" borderId="0" applyNumberFormat="0" applyFill="0" applyBorder="0" applyAlignment="0" applyProtection="0"/>
  </cellStyleXfs>
  <cellXfs count="162">
    <xf numFmtId="0" fontId="0" fillId="0" borderId="0" xfId="0"/>
    <xf numFmtId="0" fontId="1" fillId="0" borderId="0" xfId="0" applyFont="1"/>
    <xf numFmtId="0" fontId="3" fillId="0" borderId="0" xfId="0" applyFont="1"/>
    <xf numFmtId="0" fontId="4" fillId="0" borderId="0" xfId="0" applyFont="1"/>
    <xf numFmtId="0" fontId="1" fillId="0" borderId="1" xfId="0" applyFont="1" applyBorder="1"/>
    <xf numFmtId="0" fontId="4" fillId="0" borderId="0" xfId="0" applyFont="1" applyBorder="1" applyAlignment="1">
      <alignment horizontal="left" vertical="top" wrapText="1" indent="1"/>
    </xf>
    <xf numFmtId="0" fontId="1" fillId="0" borderId="2" xfId="0" applyFont="1" applyBorder="1"/>
    <xf numFmtId="0" fontId="6" fillId="0" borderId="0" xfId="0" applyFont="1"/>
    <xf numFmtId="0" fontId="6" fillId="0" borderId="0" xfId="0" applyFont="1" applyAlignment="1">
      <alignment horizontal="right"/>
    </xf>
    <xf numFmtId="0" fontId="0" fillId="0" borderId="3" xfId="0" applyBorder="1"/>
    <xf numFmtId="0" fontId="1" fillId="0" borderId="0" xfId="0" applyFont="1" applyAlignment="1">
      <alignment horizontal="left" vertical="top" wrapText="1"/>
    </xf>
    <xf numFmtId="0" fontId="6" fillId="0" borderId="0" xfId="0" applyFont="1" applyBorder="1" applyAlignment="1">
      <alignment horizontal="right"/>
    </xf>
    <xf numFmtId="0" fontId="6" fillId="0" borderId="4" xfId="0" applyFont="1" applyBorder="1" applyAlignment="1">
      <alignment horizontal="center" wrapText="1"/>
    </xf>
    <xf numFmtId="0" fontId="1" fillId="0" borderId="4" xfId="0" applyFont="1" applyBorder="1"/>
    <xf numFmtId="0" fontId="9" fillId="0" borderId="0" xfId="0" applyFont="1"/>
    <xf numFmtId="0" fontId="10" fillId="0" borderId="0" xfId="0" applyFont="1" applyAlignment="1">
      <alignment horizontal="center" vertical="center"/>
    </xf>
    <xf numFmtId="0" fontId="1" fillId="0" borderId="3" xfId="0" applyFont="1" applyBorder="1"/>
    <xf numFmtId="0" fontId="1" fillId="0" borderId="5" xfId="0" applyFont="1" applyBorder="1"/>
    <xf numFmtId="49" fontId="1" fillId="0" borderId="0" xfId="0" applyNumberFormat="1" applyFont="1" applyAlignment="1">
      <alignment horizontal="left" wrapText="1"/>
    </xf>
    <xf numFmtId="0" fontId="1" fillId="0" borderId="0" xfId="0" applyFont="1" applyBorder="1"/>
    <xf numFmtId="0" fontId="1" fillId="0" borderId="0" xfId="0" applyFont="1" applyBorder="1" applyAlignment="1">
      <alignment horizontal="center"/>
    </xf>
    <xf numFmtId="49" fontId="1" fillId="0" borderId="0" xfId="0" applyNumberFormat="1" applyFont="1" applyAlignment="1">
      <alignment vertical="top"/>
    </xf>
    <xf numFmtId="0" fontId="1" fillId="0" borderId="0" xfId="0" applyFont="1" applyAlignment="1">
      <alignment horizontal="center"/>
    </xf>
    <xf numFmtId="0" fontId="0" fillId="0" borderId="0" xfId="0" applyAlignment="1">
      <alignment horizontal="right"/>
    </xf>
    <xf numFmtId="0" fontId="13" fillId="0" borderId="0" xfId="0" applyFont="1" applyAlignment="1">
      <alignment horizontal="left" vertical="center" wrapText="1"/>
    </xf>
    <xf numFmtId="0" fontId="0" fillId="0" borderId="0" xfId="0" applyBorder="1"/>
    <xf numFmtId="49" fontId="6" fillId="0" borderId="0" xfId="0" applyNumberFormat="1" applyFont="1" applyAlignment="1">
      <alignment horizontal="left" wrapText="1"/>
    </xf>
    <xf numFmtId="0" fontId="12" fillId="0" borderId="0" xfId="0" applyFont="1" applyAlignment="1">
      <alignment horizontal="center"/>
    </xf>
    <xf numFmtId="0" fontId="14" fillId="0" borderId="0" xfId="0" applyFont="1" applyAlignment="1">
      <alignment horizontal="left" vertical="top" wrapText="1"/>
    </xf>
    <xf numFmtId="2" fontId="0" fillId="0" borderId="0" xfId="0" applyNumberFormat="1" applyBorder="1" applyAlignment="1">
      <alignment horizontal="left"/>
    </xf>
    <xf numFmtId="0" fontId="14" fillId="0" borderId="0" xfId="0" applyFont="1" applyAlignment="1">
      <alignment horizontal="left" wrapText="1"/>
    </xf>
    <xf numFmtId="49" fontId="14" fillId="0" borderId="0" xfId="0" applyNumberFormat="1" applyFont="1" applyAlignment="1">
      <alignment vertical="top"/>
    </xf>
    <xf numFmtId="49" fontId="17" fillId="0" borderId="0" xfId="0" applyNumberFormat="1" applyFont="1" applyAlignment="1">
      <alignment horizontal="left" vertical="top" wrapText="1"/>
    </xf>
    <xf numFmtId="49" fontId="14" fillId="0" borderId="0" xfId="0" applyNumberFormat="1" applyFont="1" applyAlignment="1">
      <alignment horizontal="left" vertical="top" wrapText="1"/>
    </xf>
    <xf numFmtId="0" fontId="1" fillId="0" borderId="0" xfId="0" applyFont="1" applyAlignment="1">
      <alignment horizontal="right"/>
    </xf>
    <xf numFmtId="0" fontId="21" fillId="0" borderId="0" xfId="0" applyFont="1"/>
    <xf numFmtId="0" fontId="1" fillId="0" borderId="0" xfId="0" applyFont="1" applyAlignment="1">
      <alignment horizontal="left" vertical="center" indent="1"/>
    </xf>
    <xf numFmtId="44" fontId="1" fillId="0" borderId="0" xfId="0" applyNumberFormat="1" applyFont="1" applyAlignment="1">
      <alignment horizontal="center"/>
    </xf>
    <xf numFmtId="0" fontId="1" fillId="0" borderId="0" xfId="0" applyFont="1" applyBorder="1" applyAlignment="1">
      <alignment horizontal="right"/>
    </xf>
    <xf numFmtId="49" fontId="9" fillId="0" borderId="0" xfId="0" applyNumberFormat="1" applyFont="1" applyAlignment="1">
      <alignment horizontal="center" vertical="center"/>
    </xf>
    <xf numFmtId="49" fontId="9" fillId="0" borderId="0"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22" fillId="0" borderId="0" xfId="0" applyNumberFormat="1" applyFont="1" applyAlignment="1">
      <alignment horizontal="center" vertical="center"/>
    </xf>
    <xf numFmtId="49" fontId="22" fillId="0" borderId="0" xfId="0" applyNumberFormat="1" applyFont="1" applyBorder="1" applyAlignment="1">
      <alignment horizontal="center" vertical="center"/>
    </xf>
    <xf numFmtId="49" fontId="22" fillId="0" borderId="4" xfId="0" applyNumberFormat="1" applyFont="1" applyBorder="1" applyAlignment="1">
      <alignment horizontal="center" vertical="center"/>
    </xf>
    <xf numFmtId="0" fontId="9" fillId="0" borderId="0" xfId="0" applyFont="1" applyAlignment="1">
      <alignment horizontal="left"/>
    </xf>
    <xf numFmtId="0" fontId="1" fillId="0" borderId="0" xfId="0" applyFont="1" applyBorder="1" applyAlignment="1">
      <alignment horizontal="left" vertical="center" indent="1"/>
    </xf>
    <xf numFmtId="0" fontId="14" fillId="0" borderId="0" xfId="0" applyFont="1" applyAlignment="1">
      <alignment horizontal="left"/>
    </xf>
    <xf numFmtId="0" fontId="1" fillId="0" borderId="0" xfId="0" applyFont="1" applyAlignment="1">
      <alignment horizontal="left"/>
    </xf>
    <xf numFmtId="0" fontId="6" fillId="0" borderId="2" xfId="0" applyFont="1" applyBorder="1" applyAlignment="1">
      <alignment horizontal="right"/>
    </xf>
    <xf numFmtId="0" fontId="6" fillId="0" borderId="1" xfId="0" applyFont="1" applyBorder="1" applyAlignment="1">
      <alignment horizontal="right"/>
    </xf>
    <xf numFmtId="0" fontId="25" fillId="0" borderId="0" xfId="0" applyFont="1"/>
    <xf numFmtId="0" fontId="25" fillId="0" borderId="0" xfId="0" applyFont="1" applyAlignment="1">
      <alignment vertical="center"/>
    </xf>
    <xf numFmtId="0" fontId="17" fillId="0" borderId="0" xfId="0" applyFont="1" applyAlignment="1">
      <alignment vertical="center" wrapText="1"/>
    </xf>
    <xf numFmtId="0" fontId="6" fillId="0" borderId="4" xfId="0" applyFont="1" applyBorder="1" applyAlignment="1">
      <alignment horizontal="center" wrapText="1"/>
    </xf>
    <xf numFmtId="0" fontId="8" fillId="0" borderId="0" xfId="0" applyFont="1" applyAlignment="1">
      <alignment horizontal="center" vertical="center"/>
    </xf>
    <xf numFmtId="0" fontId="1" fillId="0" borderId="0" xfId="0" applyFont="1" applyBorder="1" applyAlignment="1">
      <alignment horizontal="center"/>
    </xf>
    <xf numFmtId="0" fontId="9" fillId="0" borderId="0" xfId="0" applyFont="1" applyBorder="1" applyAlignment="1"/>
    <xf numFmtId="0" fontId="28" fillId="0" borderId="0" xfId="1" applyFont="1"/>
    <xf numFmtId="0" fontId="0" fillId="0" borderId="0" xfId="0" applyBorder="1" applyAlignment="1"/>
    <xf numFmtId="0" fontId="0" fillId="0" borderId="0" xfId="0" applyAlignment="1">
      <alignment vertical="center" wrapText="1"/>
    </xf>
    <xf numFmtId="0" fontId="19" fillId="0" borderId="0" xfId="0" applyFont="1" applyAlignment="1">
      <alignment vertical="center" wrapText="1"/>
    </xf>
    <xf numFmtId="0" fontId="10" fillId="0" borderId="0" xfId="0" applyFont="1" applyBorder="1" applyAlignment="1">
      <alignment horizontal="center" vertical="center"/>
    </xf>
    <xf numFmtId="0" fontId="9" fillId="0" borderId="6" xfId="0" applyFont="1" applyBorder="1" applyAlignment="1"/>
    <xf numFmtId="0" fontId="0" fillId="0" borderId="6" xfId="0" applyBorder="1" applyAlignment="1"/>
    <xf numFmtId="0" fontId="9" fillId="0" borderId="0" xfId="0" applyFont="1" applyAlignment="1"/>
    <xf numFmtId="0" fontId="0" fillId="0" borderId="0" xfId="0" applyAlignment="1"/>
    <xf numFmtId="44" fontId="1" fillId="0" borderId="0" xfId="0" applyNumberFormat="1" applyFont="1" applyAlignment="1"/>
    <xf numFmtId="0" fontId="1" fillId="0" borderId="2" xfId="0" applyFont="1" applyBorder="1" applyAlignment="1">
      <alignment horizontal="center"/>
    </xf>
    <xf numFmtId="0" fontId="1" fillId="0" borderId="6" xfId="0" applyFont="1" applyBorder="1" applyAlignment="1">
      <alignment horizontal="center"/>
    </xf>
    <xf numFmtId="0" fontId="9" fillId="0" borderId="0" xfId="0" applyFont="1" applyBorder="1" applyAlignment="1"/>
    <xf numFmtId="7" fontId="1" fillId="0" borderId="0" xfId="0" applyNumberFormat="1" applyFont="1" applyAlignment="1">
      <alignment horizontal="center"/>
    </xf>
    <xf numFmtId="0" fontId="1" fillId="0" borderId="9" xfId="0" applyFont="1" applyBorder="1" applyAlignment="1">
      <alignment horizontal="center"/>
    </xf>
    <xf numFmtId="0" fontId="14" fillId="0" borderId="0" xfId="0" applyFont="1" applyAlignment="1">
      <alignment horizontal="left" vertical="top" wrapText="1"/>
    </xf>
    <xf numFmtId="0" fontId="6" fillId="0" borderId="0" xfId="0" applyFont="1" applyBorder="1" applyAlignment="1">
      <alignment horizontal="center" wrapText="1"/>
    </xf>
    <xf numFmtId="0" fontId="6" fillId="0" borderId="4" xfId="0" applyFont="1" applyBorder="1" applyAlignment="1">
      <alignment horizontal="center" wrapText="1"/>
    </xf>
    <xf numFmtId="0" fontId="1" fillId="0" borderId="4" xfId="0" applyFont="1" applyBorder="1" applyAlignment="1">
      <alignment horizontal="center"/>
    </xf>
    <xf numFmtId="0" fontId="22" fillId="0" borderId="1" xfId="0" applyFont="1" applyBorder="1" applyAlignment="1">
      <alignment horizontal="center"/>
    </xf>
    <xf numFmtId="0" fontId="26" fillId="0" borderId="1" xfId="0" applyFont="1" applyBorder="1" applyAlignment="1">
      <alignment horizontal="center"/>
    </xf>
    <xf numFmtId="0" fontId="7" fillId="2" borderId="7" xfId="0" applyFont="1" applyFill="1" applyBorder="1" applyAlignment="1">
      <alignment horizontal="center"/>
    </xf>
    <xf numFmtId="0" fontId="7" fillId="2" borderId="2" xfId="0" applyFont="1" applyFill="1" applyBorder="1" applyAlignment="1">
      <alignment horizontal="center"/>
    </xf>
    <xf numFmtId="0" fontId="7" fillId="2" borderId="8" xfId="0" applyFont="1" applyFill="1" applyBorder="1" applyAlignment="1">
      <alignment horizontal="center"/>
    </xf>
    <xf numFmtId="0" fontId="8" fillId="0" borderId="0" xfId="0" applyFont="1" applyAlignment="1">
      <alignment horizontal="center" vertical="center"/>
    </xf>
    <xf numFmtId="0" fontId="8" fillId="0" borderId="0" xfId="0" applyFont="1" applyAlignment="1">
      <alignment horizontal="center" vertical="top"/>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xf numFmtId="0" fontId="0" fillId="0" borderId="1" xfId="0" applyBorder="1" applyAlignment="1"/>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164" fontId="6" fillId="0" borderId="1" xfId="0" applyNumberFormat="1" applyFont="1" applyBorder="1" applyAlignment="1">
      <alignment horizontal="right"/>
    </xf>
    <xf numFmtId="0" fontId="1" fillId="0" borderId="0" xfId="0" applyFont="1" applyAlignment="1">
      <alignment horizontal="right"/>
    </xf>
    <xf numFmtId="49" fontId="17" fillId="0" borderId="0" xfId="0" applyNumberFormat="1" applyFont="1" applyAlignment="1">
      <alignment horizontal="left" vertical="top" wrapText="1"/>
    </xf>
    <xf numFmtId="49" fontId="14" fillId="0" borderId="0" xfId="0" applyNumberFormat="1" applyFont="1" applyAlignment="1">
      <alignment horizontal="left" vertical="top" wrapText="1"/>
    </xf>
    <xf numFmtId="49" fontId="17" fillId="0" borderId="0" xfId="0" applyNumberFormat="1" applyFont="1" applyAlignment="1">
      <alignment horizontal="left" wrapText="1"/>
    </xf>
    <xf numFmtId="49" fontId="14" fillId="0" borderId="0" xfId="0" applyNumberFormat="1" applyFont="1" applyAlignment="1">
      <alignment horizontal="left" wrapText="1"/>
    </xf>
    <xf numFmtId="164" fontId="1" fillId="0" borderId="1" xfId="0" applyNumberFormat="1" applyFont="1" applyBorder="1" applyAlignment="1">
      <alignment horizontal="center"/>
    </xf>
    <xf numFmtId="0" fontId="14" fillId="0" borderId="0" xfId="0" applyFont="1" applyAlignment="1">
      <alignment horizontal="left"/>
    </xf>
    <xf numFmtId="0" fontId="1" fillId="0" borderId="0" xfId="0" applyFont="1" applyAlignment="1">
      <alignment horizontal="left" vertical="top" wrapText="1"/>
    </xf>
    <xf numFmtId="49" fontId="17" fillId="0" borderId="10" xfId="0" applyNumberFormat="1"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5" xfId="0" applyBorder="1" applyAlignment="1">
      <alignment vertical="top" wrapText="1"/>
    </xf>
    <xf numFmtId="0" fontId="0" fillId="0" borderId="1" xfId="0" applyBorder="1" applyAlignment="1">
      <alignment vertical="top" wrapText="1"/>
    </xf>
    <xf numFmtId="0" fontId="0" fillId="0" borderId="16" xfId="0" applyBorder="1" applyAlignment="1">
      <alignment vertical="top" wrapText="1"/>
    </xf>
    <xf numFmtId="0" fontId="1" fillId="0" borderId="0" xfId="0" applyFont="1" applyAlignment="1">
      <alignment horizontal="center"/>
    </xf>
    <xf numFmtId="0" fontId="2" fillId="0" borderId="0" xfId="0" applyFont="1" applyAlignment="1">
      <alignment horizontal="left"/>
    </xf>
    <xf numFmtId="0" fontId="14" fillId="0" borderId="0" xfId="0" applyFont="1" applyAlignment="1">
      <alignment horizontal="left" wrapText="1"/>
    </xf>
    <xf numFmtId="0" fontId="1" fillId="0" borderId="11" xfId="0" applyFont="1" applyBorder="1" applyAlignment="1">
      <alignment horizontal="left" vertical="center" indent="1"/>
    </xf>
    <xf numFmtId="164" fontId="0" fillId="0" borderId="1" xfId="0" applyNumberFormat="1" applyBorder="1" applyAlignment="1">
      <alignment horizontal="right"/>
    </xf>
    <xf numFmtId="0" fontId="20" fillId="0" borderId="0" xfId="0" applyFont="1" applyAlignment="1">
      <alignment horizontal="left" vertical="center" wrapText="1"/>
    </xf>
    <xf numFmtId="0" fontId="1" fillId="4" borderId="0" xfId="0" applyFont="1" applyFill="1" applyBorder="1" applyAlignment="1">
      <alignment horizontal="left" vertical="top" wrapText="1"/>
    </xf>
    <xf numFmtId="0" fontId="7" fillId="2" borderId="7" xfId="0" applyFont="1" applyFill="1" applyBorder="1" applyAlignment="1">
      <alignment horizontal="left" indent="2"/>
    </xf>
    <xf numFmtId="0" fontId="7" fillId="2" borderId="2" xfId="0" applyFont="1" applyFill="1" applyBorder="1" applyAlignment="1">
      <alignment horizontal="left" indent="2"/>
    </xf>
    <xf numFmtId="0" fontId="17" fillId="0" borderId="0" xfId="0" applyFont="1" applyAlignment="1">
      <alignment vertical="center" wrapText="1"/>
    </xf>
    <xf numFmtId="0" fontId="19" fillId="0" borderId="0" xfId="0" applyFont="1" applyAlignment="1">
      <alignment vertical="center" wrapText="1"/>
    </xf>
    <xf numFmtId="2" fontId="0" fillId="0" borderId="4" xfId="0" applyNumberFormat="1" applyBorder="1" applyAlignment="1">
      <alignment horizontal="center"/>
    </xf>
    <xf numFmtId="2" fontId="0" fillId="0" borderId="1" xfId="0" applyNumberFormat="1" applyBorder="1" applyAlignment="1">
      <alignment horizontal="left"/>
    </xf>
    <xf numFmtId="2" fontId="0" fillId="0" borderId="1" xfId="0" applyNumberFormat="1" applyBorder="1" applyAlignment="1">
      <alignment horizontal="center"/>
    </xf>
    <xf numFmtId="0" fontId="6" fillId="0" borderId="4" xfId="0" applyFont="1" applyBorder="1" applyAlignment="1">
      <alignment horizontal="center"/>
    </xf>
    <xf numFmtId="0" fontId="17" fillId="3" borderId="11"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9" fillId="0" borderId="0" xfId="0" applyFont="1" applyAlignment="1">
      <alignment vertical="center"/>
    </xf>
    <xf numFmtId="0" fontId="17" fillId="3" borderId="10" xfId="0" applyFont="1" applyFill="1" applyBorder="1" applyAlignment="1">
      <alignment horizontal="center" vertical="top"/>
    </xf>
    <xf numFmtId="0" fontId="19" fillId="0" borderId="11" xfId="0" applyFont="1" applyBorder="1" applyAlignment="1">
      <alignment horizontal="center" vertical="top"/>
    </xf>
    <xf numFmtId="0" fontId="19" fillId="0" borderId="13" xfId="0" applyFont="1" applyBorder="1" applyAlignment="1">
      <alignment horizontal="center" vertical="top"/>
    </xf>
    <xf numFmtId="0" fontId="19" fillId="0" borderId="0" xfId="0" applyFont="1" applyAlignment="1">
      <alignment horizontal="center" vertical="top"/>
    </xf>
    <xf numFmtId="0" fontId="0" fillId="0" borderId="15" xfId="0" applyBorder="1" applyAlignment="1">
      <alignment horizontal="center" vertical="top"/>
    </xf>
    <xf numFmtId="0" fontId="0" fillId="0" borderId="1" xfId="0" applyBorder="1" applyAlignment="1">
      <alignment horizontal="center" vertical="top"/>
    </xf>
    <xf numFmtId="0" fontId="17" fillId="0" borderId="0" xfId="0" applyFont="1" applyAlignment="1">
      <alignment horizontal="left" vertical="top" wrapText="1"/>
    </xf>
    <xf numFmtId="164" fontId="1" fillId="0" borderId="1" xfId="0" applyNumberFormat="1" applyFont="1" applyBorder="1" applyAlignment="1"/>
    <xf numFmtId="0" fontId="19" fillId="0" borderId="0" xfId="0" applyFont="1" applyAlignment="1"/>
    <xf numFmtId="0" fontId="12" fillId="0" borderId="0" xfId="0" applyFont="1" applyAlignment="1">
      <alignment horizontal="center"/>
    </xf>
    <xf numFmtId="0" fontId="0" fillId="0" borderId="0" xfId="0" applyAlignment="1">
      <alignment vertical="center" wrapText="1"/>
    </xf>
    <xf numFmtId="0" fontId="5" fillId="0" borderId="0" xfId="0" applyFont="1" applyAlignment="1">
      <alignment horizontal="center"/>
    </xf>
    <xf numFmtId="0" fontId="15" fillId="3" borderId="10" xfId="0" applyFont="1" applyFill="1" applyBorder="1" applyAlignment="1">
      <alignment horizontal="left" vertical="center" wrapText="1" indent="1"/>
    </xf>
    <xf numFmtId="0" fontId="0" fillId="0" borderId="11" xfId="0" applyBorder="1"/>
    <xf numFmtId="0" fontId="0" fillId="0" borderId="12" xfId="0" applyBorder="1"/>
    <xf numFmtId="0" fontId="0" fillId="0" borderId="13" xfId="0" applyBorder="1"/>
    <xf numFmtId="0" fontId="0" fillId="0" borderId="0" xfId="0"/>
    <xf numFmtId="0" fontId="0" fillId="0" borderId="14" xfId="0" applyBorder="1"/>
    <xf numFmtId="0" fontId="0" fillId="0" borderId="15" xfId="0" applyBorder="1"/>
    <xf numFmtId="0" fontId="0" fillId="0" borderId="1" xfId="0" applyBorder="1"/>
    <xf numFmtId="0" fontId="0" fillId="0" borderId="16" xfId="0" applyBorder="1"/>
    <xf numFmtId="0" fontId="1" fillId="0" borderId="0" xfId="0" applyFont="1" applyBorder="1" applyAlignment="1">
      <alignment horizontal="center"/>
    </xf>
    <xf numFmtId="0" fontId="29" fillId="0" borderId="0" xfId="0" applyFont="1" applyAlignment="1">
      <alignment wrapText="1"/>
    </xf>
    <xf numFmtId="0" fontId="30" fillId="0" borderId="0" xfId="0" applyFont="1" applyAlignment="1">
      <alignment wrapText="1"/>
    </xf>
    <xf numFmtId="0" fontId="9" fillId="0" borderId="4" xfId="0" applyFont="1" applyBorder="1" applyAlignment="1"/>
    <xf numFmtId="0" fontId="0" fillId="0" borderId="4" xfId="0" applyBorder="1" applyAlignment="1"/>
    <xf numFmtId="0" fontId="6" fillId="0" borderId="0" xfId="0" applyFont="1" applyAlignment="1">
      <alignment horizontal="center" vertical="top" wrapText="1"/>
    </xf>
    <xf numFmtId="0" fontId="32" fillId="0" borderId="0" xfId="0" applyFont="1" applyAlignment="1">
      <alignment horizontal="center" vertical="top" wrapText="1"/>
    </xf>
    <xf numFmtId="0" fontId="15" fillId="3" borderId="10"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31" fillId="3" borderId="15" xfId="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6"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3</xdr:row>
      <xdr:rowOff>144780</xdr:rowOff>
    </xdr:to>
    <xdr:pic>
      <xdr:nvPicPr>
        <xdr:cNvPr id="1038" name="Picture 2" descr="logo1%20copy">
          <a:extLst>
            <a:ext uri="{FF2B5EF4-FFF2-40B4-BE49-F238E27FC236}">
              <a16:creationId xmlns:a16="http://schemas.microsoft.com/office/drawing/2014/main" id="{00000000-0008-0000-0000-00000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90600" cy="92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v.nm.gov/hazardous-waste/hazardous-waste-regulation-and-authorization/" TargetMode="External"/><Relationship Id="rId1" Type="http://schemas.openxmlformats.org/officeDocument/2006/relationships/hyperlink" Target="https://www.env.nm.gov/wp-content/uploads/2016/11/Check-Guidance-10-19-2018-.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8"/>
  <sheetViews>
    <sheetView tabSelected="1" topLeftCell="A202" zoomScaleNormal="100" workbookViewId="0">
      <selection activeCell="E220" sqref="E220:J220"/>
    </sheetView>
  </sheetViews>
  <sheetFormatPr defaultColWidth="9.140625" defaultRowHeight="12.75" x14ac:dyDescent="0.2"/>
  <cols>
    <col min="1" max="1" width="5.28515625" style="1" customWidth="1"/>
    <col min="2" max="2" width="8.28515625" style="1" customWidth="1"/>
    <col min="3" max="5" width="9.140625" style="1"/>
    <col min="6" max="6" width="7.42578125" style="1" customWidth="1"/>
    <col min="7" max="7" width="10.140625" style="1" customWidth="1"/>
    <col min="8" max="9" width="9.140625" style="1"/>
    <col min="10" max="10" width="4.5703125" style="1" customWidth="1"/>
    <col min="11" max="11" width="17.5703125" style="1" customWidth="1"/>
    <col min="12" max="16384" width="9.140625" style="1"/>
  </cols>
  <sheetData>
    <row r="1" spans="1:12" ht="20.25" x14ac:dyDescent="0.3">
      <c r="A1" s="27"/>
      <c r="B1" s="27"/>
      <c r="C1" s="137" t="s">
        <v>0</v>
      </c>
      <c r="D1" s="137"/>
      <c r="E1" s="137"/>
      <c r="F1" s="137"/>
      <c r="G1" s="137"/>
      <c r="H1" s="137"/>
      <c r="I1" s="137"/>
      <c r="J1" s="137"/>
      <c r="K1" s="27"/>
    </row>
    <row r="2" spans="1:12" ht="20.25" x14ac:dyDescent="0.3">
      <c r="B2" s="27"/>
      <c r="C2" s="137" t="s">
        <v>1</v>
      </c>
      <c r="D2" s="137"/>
      <c r="E2" s="137"/>
      <c r="F2" s="137"/>
      <c r="G2" s="137"/>
      <c r="H2" s="137"/>
      <c r="I2" s="137"/>
      <c r="J2" s="137"/>
      <c r="K2" s="27"/>
    </row>
    <row r="3" spans="1:12" ht="20.25" x14ac:dyDescent="0.3">
      <c r="B3" s="27"/>
      <c r="C3" s="27"/>
      <c r="D3" s="27"/>
      <c r="E3" s="27"/>
      <c r="F3" s="27"/>
      <c r="G3" s="27"/>
      <c r="H3" s="27"/>
      <c r="I3" s="27"/>
      <c r="J3" s="27"/>
      <c r="K3" s="27"/>
    </row>
    <row r="4" spans="1:12" ht="20.25" x14ac:dyDescent="0.3">
      <c r="B4" s="27"/>
      <c r="C4" s="27"/>
      <c r="D4" s="27"/>
      <c r="E4" s="27"/>
      <c r="F4" s="27"/>
      <c r="G4" s="27"/>
      <c r="H4" s="27"/>
      <c r="I4" s="27"/>
      <c r="J4" s="27"/>
      <c r="K4" s="27"/>
    </row>
    <row r="5" spans="1:12" ht="20.25" x14ac:dyDescent="0.3">
      <c r="A5" s="137" t="s">
        <v>115</v>
      </c>
      <c r="B5" s="137"/>
      <c r="C5" s="137"/>
      <c r="D5" s="137"/>
      <c r="E5" s="137"/>
      <c r="F5" s="137"/>
      <c r="G5" s="137"/>
      <c r="H5" s="137"/>
      <c r="I5" s="137"/>
      <c r="J5" s="137"/>
      <c r="K5" s="137"/>
    </row>
    <row r="6" spans="1:12" ht="16.5" customHeight="1" x14ac:dyDescent="0.2">
      <c r="E6" s="154"/>
      <c r="F6" s="155"/>
      <c r="G6" s="155"/>
      <c r="H6" s="155"/>
    </row>
    <row r="7" spans="1:12" s="14" customFormat="1" ht="15.75" x14ac:dyDescent="0.25">
      <c r="A7" s="139" t="s">
        <v>97</v>
      </c>
      <c r="B7" s="139"/>
      <c r="C7" s="139"/>
      <c r="D7" s="139"/>
      <c r="E7" s="139"/>
      <c r="F7" s="139"/>
      <c r="G7" s="139"/>
      <c r="H7" s="139"/>
      <c r="I7" s="139"/>
      <c r="J7" s="139"/>
      <c r="K7" s="139"/>
    </row>
    <row r="9" spans="1:12" s="3" customFormat="1" ht="19.5" customHeight="1" x14ac:dyDescent="0.2">
      <c r="A9" s="88" t="s">
        <v>2</v>
      </c>
      <c r="B9" s="89"/>
      <c r="C9" s="89"/>
      <c r="D9" s="89"/>
      <c r="E9" s="89"/>
      <c r="F9" s="89"/>
      <c r="G9" s="89"/>
      <c r="H9" s="89"/>
      <c r="I9" s="89"/>
      <c r="J9" s="89"/>
      <c r="K9" s="90"/>
    </row>
    <row r="10" spans="1:12" ht="30.95" customHeight="1" x14ac:dyDescent="0.2">
      <c r="A10" s="7" t="s">
        <v>3</v>
      </c>
      <c r="C10" s="4"/>
      <c r="D10" s="4"/>
      <c r="E10" s="4"/>
      <c r="F10" s="4"/>
      <c r="G10" s="4"/>
      <c r="H10" s="4"/>
      <c r="I10" s="4"/>
      <c r="J10" s="4"/>
      <c r="K10" s="6"/>
    </row>
    <row r="11" spans="1:12" ht="30.95" customHeight="1" x14ac:dyDescent="0.2">
      <c r="A11" s="7" t="s">
        <v>4</v>
      </c>
      <c r="D11" s="4"/>
      <c r="E11" s="4"/>
      <c r="F11" s="4"/>
      <c r="G11" s="6"/>
      <c r="H11" s="6"/>
      <c r="I11" s="6"/>
      <c r="J11" s="6"/>
      <c r="K11" s="6"/>
    </row>
    <row r="12" spans="1:12" ht="30.95" customHeight="1" x14ac:dyDescent="0.2">
      <c r="A12" s="7" t="s">
        <v>5</v>
      </c>
      <c r="C12" s="4"/>
      <c r="D12" s="4"/>
      <c r="E12" s="4"/>
      <c r="F12" s="4"/>
      <c r="G12" s="4"/>
      <c r="H12" s="4"/>
      <c r="I12" s="4"/>
      <c r="J12" s="4"/>
      <c r="K12" s="6"/>
      <c r="L12"/>
    </row>
    <row r="13" spans="1:12" ht="30.95" customHeight="1" x14ac:dyDescent="0.2">
      <c r="A13" s="7"/>
      <c r="C13" s="6"/>
      <c r="D13" s="6"/>
      <c r="E13" s="6"/>
      <c r="F13" s="6"/>
      <c r="G13" s="6"/>
      <c r="H13" s="6"/>
      <c r="I13" s="6"/>
      <c r="J13" s="6"/>
      <c r="K13" s="4"/>
    </row>
    <row r="14" spans="1:12" ht="30.95" customHeight="1" x14ac:dyDescent="0.2">
      <c r="A14" s="7"/>
      <c r="C14" s="6"/>
      <c r="D14" s="6"/>
      <c r="E14" s="6"/>
      <c r="F14" s="6"/>
      <c r="G14" s="6"/>
      <c r="H14" s="6"/>
      <c r="I14" s="6"/>
      <c r="J14" s="6"/>
      <c r="K14" s="4"/>
    </row>
    <row r="15" spans="1:12" ht="30.95" customHeight="1" x14ac:dyDescent="0.2">
      <c r="A15" s="7" t="s">
        <v>11</v>
      </c>
      <c r="C15" s="6"/>
      <c r="D15" s="6"/>
      <c r="E15" s="6"/>
      <c r="F15" s="6"/>
      <c r="G15" s="6"/>
      <c r="H15" s="6"/>
      <c r="I15" s="6"/>
      <c r="J15" s="6"/>
      <c r="K15" s="4"/>
    </row>
    <row r="16" spans="1:12" ht="30.95" customHeight="1" x14ac:dyDescent="0.2">
      <c r="A16" s="7"/>
      <c r="C16" s="6"/>
      <c r="D16" s="6"/>
      <c r="E16" s="6"/>
      <c r="F16" s="6"/>
      <c r="G16" s="6"/>
      <c r="H16" s="6"/>
      <c r="I16" s="6"/>
      <c r="J16" s="6"/>
      <c r="K16" s="4"/>
    </row>
    <row r="17" spans="1:11" ht="30.95" customHeight="1" x14ac:dyDescent="0.2">
      <c r="C17" s="6"/>
      <c r="D17" s="6"/>
      <c r="E17" s="6"/>
      <c r="F17" s="6"/>
      <c r="G17" s="6"/>
      <c r="H17" s="6"/>
      <c r="I17" s="6"/>
      <c r="J17" s="6"/>
      <c r="K17" s="4"/>
    </row>
    <row r="18" spans="1:11" ht="30.95" customHeight="1" x14ac:dyDescent="0.2">
      <c r="A18" s="7" t="s">
        <v>6</v>
      </c>
      <c r="C18" s="6"/>
      <c r="D18" s="6"/>
      <c r="E18" s="6"/>
      <c r="F18" s="6"/>
      <c r="G18" s="49" t="s">
        <v>10</v>
      </c>
      <c r="H18" s="6"/>
      <c r="I18" s="6"/>
      <c r="J18" s="6"/>
      <c r="K18" s="6"/>
    </row>
    <row r="19" spans="1:11" ht="30.95" customHeight="1" x14ac:dyDescent="0.2">
      <c r="A19" s="7" t="s">
        <v>7</v>
      </c>
      <c r="B19" s="19"/>
      <c r="C19" s="4"/>
      <c r="D19" s="4"/>
      <c r="E19" s="4"/>
      <c r="F19" s="4"/>
      <c r="G19" s="50" t="s">
        <v>98</v>
      </c>
      <c r="H19" s="4"/>
      <c r="I19" s="4"/>
      <c r="J19" s="4"/>
      <c r="K19" s="6"/>
    </row>
    <row r="20" spans="1:11" ht="30.95" customHeight="1" x14ac:dyDescent="0.2">
      <c r="A20" s="7" t="s">
        <v>46</v>
      </c>
      <c r="B20" s="19"/>
      <c r="C20" s="6"/>
      <c r="D20" s="6"/>
      <c r="E20" s="6"/>
      <c r="F20" s="6"/>
      <c r="G20" s="6"/>
      <c r="H20" s="6"/>
      <c r="I20" s="6"/>
      <c r="J20" s="6"/>
      <c r="K20" s="6"/>
    </row>
    <row r="22" spans="1:11" ht="13.5" customHeight="1" x14ac:dyDescent="0.2">
      <c r="A22" s="140" t="s">
        <v>72</v>
      </c>
      <c r="B22" s="141"/>
      <c r="C22" s="141"/>
      <c r="D22" s="141"/>
      <c r="E22" s="141"/>
      <c r="F22" s="141"/>
      <c r="G22" s="141"/>
      <c r="H22" s="141"/>
      <c r="I22" s="141"/>
      <c r="J22" s="141"/>
      <c r="K22" s="142"/>
    </row>
    <row r="23" spans="1:11" ht="13.5" customHeight="1" x14ac:dyDescent="0.2">
      <c r="A23" s="143"/>
      <c r="B23" s="144"/>
      <c r="C23" s="144"/>
      <c r="D23" s="144"/>
      <c r="E23" s="144"/>
      <c r="F23" s="144"/>
      <c r="G23" s="144"/>
      <c r="H23" s="144"/>
      <c r="I23" s="144"/>
      <c r="J23" s="144"/>
      <c r="K23" s="145"/>
    </row>
    <row r="24" spans="1:11" ht="13.5" customHeight="1" x14ac:dyDescent="0.2">
      <c r="A24" s="143"/>
      <c r="B24" s="144"/>
      <c r="C24" s="144"/>
      <c r="D24" s="144"/>
      <c r="E24" s="144"/>
      <c r="F24" s="144"/>
      <c r="G24" s="144"/>
      <c r="H24" s="144"/>
      <c r="I24" s="144"/>
      <c r="J24" s="144"/>
      <c r="K24" s="145"/>
    </row>
    <row r="25" spans="1:11" ht="13.5" customHeight="1" x14ac:dyDescent="0.2">
      <c r="A25" s="143"/>
      <c r="B25" s="144"/>
      <c r="C25" s="144"/>
      <c r="D25" s="144"/>
      <c r="E25" s="144"/>
      <c r="F25" s="144"/>
      <c r="G25" s="144"/>
      <c r="H25" s="144"/>
      <c r="I25" s="144"/>
      <c r="J25" s="144"/>
      <c r="K25" s="145"/>
    </row>
    <row r="26" spans="1:11" ht="24" customHeight="1" x14ac:dyDescent="0.2">
      <c r="A26" s="146"/>
      <c r="B26" s="147"/>
      <c r="C26" s="147"/>
      <c r="D26" s="147"/>
      <c r="E26" s="147"/>
      <c r="F26" s="147"/>
      <c r="G26" s="147"/>
      <c r="H26" s="147"/>
      <c r="I26" s="147"/>
      <c r="J26" s="147"/>
      <c r="K26" s="148"/>
    </row>
    <row r="27" spans="1:11" ht="6" customHeight="1" x14ac:dyDescent="0.2">
      <c r="A27" s="5"/>
      <c r="B27" s="5"/>
      <c r="C27" s="5"/>
      <c r="D27" s="5"/>
      <c r="E27" s="5"/>
      <c r="F27" s="5"/>
      <c r="G27" s="5"/>
      <c r="H27" s="5"/>
      <c r="I27" s="5"/>
      <c r="J27" s="5"/>
    </row>
    <row r="28" spans="1:11" ht="18" customHeight="1" x14ac:dyDescent="0.2">
      <c r="A28" s="156" t="s">
        <v>112</v>
      </c>
      <c r="B28" s="157"/>
      <c r="C28" s="157"/>
      <c r="D28" s="157"/>
      <c r="E28" s="157"/>
      <c r="F28" s="157"/>
      <c r="G28" s="157"/>
      <c r="H28" s="157"/>
      <c r="I28" s="157"/>
      <c r="J28" s="157"/>
      <c r="K28" s="158"/>
    </row>
    <row r="29" spans="1:11" ht="21.75" customHeight="1" x14ac:dyDescent="0.2">
      <c r="A29" s="159" t="s">
        <v>113</v>
      </c>
      <c r="B29" s="160"/>
      <c r="C29" s="160"/>
      <c r="D29" s="160"/>
      <c r="E29" s="160"/>
      <c r="F29" s="160"/>
      <c r="G29" s="160"/>
      <c r="H29" s="160"/>
      <c r="I29" s="160"/>
      <c r="J29" s="160"/>
      <c r="K29" s="161"/>
    </row>
    <row r="30" spans="1:11" ht="6.75" customHeight="1" x14ac:dyDescent="0.2"/>
    <row r="31" spans="1:11" ht="6.75" customHeight="1" x14ac:dyDescent="0.2"/>
    <row r="32" spans="1:11" ht="6.75" customHeight="1" x14ac:dyDescent="0.2"/>
    <row r="33" spans="1:11" ht="6.75" customHeight="1" x14ac:dyDescent="0.2"/>
    <row r="34" spans="1:11" ht="6.75" customHeight="1" x14ac:dyDescent="0.2"/>
    <row r="35" spans="1:11" ht="6.75" customHeight="1" x14ac:dyDescent="0.2"/>
    <row r="36" spans="1:11" ht="6.75" customHeight="1" x14ac:dyDescent="0.2"/>
    <row r="37" spans="1:11" ht="6.75" customHeight="1" x14ac:dyDescent="0.2"/>
    <row r="38" spans="1:11" ht="19.5" customHeight="1" x14ac:dyDescent="0.2">
      <c r="A38" s="88" t="s">
        <v>12</v>
      </c>
      <c r="B38" s="89"/>
      <c r="C38" s="89"/>
      <c r="D38" s="89"/>
      <c r="E38" s="89"/>
      <c r="F38" s="89"/>
      <c r="G38" s="89"/>
      <c r="H38" s="89"/>
      <c r="I38" s="89"/>
      <c r="J38" s="89"/>
      <c r="K38" s="90"/>
    </row>
    <row r="39" spans="1:11" ht="6" customHeight="1" x14ac:dyDescent="0.2"/>
    <row r="40" spans="1:11" ht="14.1" customHeight="1" x14ac:dyDescent="0.2">
      <c r="A40" s="73" t="s">
        <v>48</v>
      </c>
      <c r="B40" s="73"/>
      <c r="C40" s="73"/>
      <c r="D40" s="73"/>
      <c r="E40" s="73"/>
      <c r="F40" s="73"/>
      <c r="G40" s="73"/>
      <c r="H40" s="73"/>
      <c r="I40" s="73"/>
      <c r="J40" s="73"/>
      <c r="K40" s="73"/>
    </row>
    <row r="41" spans="1:11" x14ac:dyDescent="0.2">
      <c r="A41" s="73"/>
      <c r="B41" s="73"/>
      <c r="C41" s="73"/>
      <c r="D41" s="73"/>
      <c r="E41" s="73"/>
      <c r="F41" s="73"/>
      <c r="G41" s="73"/>
      <c r="H41" s="73"/>
      <c r="I41" s="73"/>
      <c r="J41" s="73"/>
      <c r="K41" s="73"/>
    </row>
    <row r="42" spans="1:11" ht="20.25" customHeight="1" x14ac:dyDescent="0.2">
      <c r="A42" s="73"/>
      <c r="B42" s="73"/>
      <c r="C42" s="73"/>
      <c r="D42" s="73"/>
      <c r="E42" s="73"/>
      <c r="F42" s="73"/>
      <c r="G42" s="73"/>
      <c r="H42" s="73"/>
      <c r="I42" s="73"/>
      <c r="J42" s="73"/>
      <c r="K42" s="73"/>
    </row>
    <row r="43" spans="1:11" ht="8.25" customHeight="1" x14ac:dyDescent="0.2">
      <c r="A43" s="10"/>
      <c r="B43" s="10"/>
      <c r="C43" s="10"/>
      <c r="D43" s="10"/>
      <c r="E43" s="10"/>
      <c r="F43" s="10"/>
      <c r="G43" s="10"/>
      <c r="H43" s="10"/>
      <c r="I43" s="10"/>
      <c r="J43" s="10"/>
      <c r="K43" s="10"/>
    </row>
    <row r="44" spans="1:11" ht="15.95" customHeight="1" x14ac:dyDescent="0.3">
      <c r="A44" s="10"/>
      <c r="B44" s="10"/>
      <c r="E44" s="11" t="s">
        <v>47</v>
      </c>
      <c r="F44" s="77">
        <v>2019</v>
      </c>
      <c r="G44" s="78"/>
      <c r="H44" s="10"/>
      <c r="I44" s="10"/>
      <c r="J44" s="10"/>
      <c r="K44" s="10"/>
    </row>
    <row r="45" spans="1:11" ht="10.5" customHeight="1" x14ac:dyDescent="0.2">
      <c r="C45" s="74" t="s">
        <v>49</v>
      </c>
      <c r="D45" s="74"/>
      <c r="I45" s="74" t="s">
        <v>51</v>
      </c>
      <c r="J45" s="74"/>
    </row>
    <row r="46" spans="1:11" ht="15.95" customHeight="1" thickBot="1" x14ac:dyDescent="0.25">
      <c r="A46" s="120" t="s">
        <v>13</v>
      </c>
      <c r="B46" s="120"/>
      <c r="C46" s="75"/>
      <c r="D46" s="75"/>
      <c r="E46" s="12"/>
      <c r="F46" s="75" t="s">
        <v>50</v>
      </c>
      <c r="G46" s="75"/>
      <c r="H46" s="12"/>
      <c r="I46" s="75"/>
      <c r="J46" s="75"/>
      <c r="K46" s="13"/>
    </row>
    <row r="47" spans="1:11" ht="18.75" x14ac:dyDescent="0.25">
      <c r="A47" s="63" t="s">
        <v>14</v>
      </c>
      <c r="B47" s="64"/>
      <c r="C47" s="69"/>
      <c r="D47" s="69"/>
      <c r="E47" s="42" t="s">
        <v>30</v>
      </c>
      <c r="F47" s="69"/>
      <c r="G47" s="69"/>
      <c r="H47" s="39" t="s">
        <v>31</v>
      </c>
      <c r="I47" s="69">
        <f>C47-F47</f>
        <v>0</v>
      </c>
      <c r="J47" s="69"/>
    </row>
    <row r="48" spans="1:11" ht="18.75" x14ac:dyDescent="0.25">
      <c r="A48" s="65" t="s">
        <v>15</v>
      </c>
      <c r="B48" s="66"/>
      <c r="C48" s="68"/>
      <c r="D48" s="68"/>
      <c r="E48" s="42" t="s">
        <v>30</v>
      </c>
      <c r="F48" s="68"/>
      <c r="G48" s="68"/>
      <c r="H48" s="39" t="s">
        <v>31</v>
      </c>
      <c r="I48" s="68">
        <f t="shared" ref="I48:I58" si="0">C48-F48</f>
        <v>0</v>
      </c>
      <c r="J48" s="68"/>
    </row>
    <row r="49" spans="1:11" ht="18.75" x14ac:dyDescent="0.25">
      <c r="A49" s="65" t="s">
        <v>16</v>
      </c>
      <c r="B49" s="66"/>
      <c r="C49" s="68"/>
      <c r="D49" s="68"/>
      <c r="E49" s="42" t="s">
        <v>30</v>
      </c>
      <c r="F49" s="68"/>
      <c r="G49" s="68"/>
      <c r="H49" s="39" t="s">
        <v>31</v>
      </c>
      <c r="I49" s="68">
        <f t="shared" si="0"/>
        <v>0</v>
      </c>
      <c r="J49" s="68"/>
    </row>
    <row r="50" spans="1:11" ht="18.75" x14ac:dyDescent="0.25">
      <c r="A50" s="65" t="s">
        <v>17</v>
      </c>
      <c r="B50" s="66"/>
      <c r="C50" s="68"/>
      <c r="D50" s="68"/>
      <c r="E50" s="42" t="s">
        <v>30</v>
      </c>
      <c r="F50" s="68"/>
      <c r="G50" s="68"/>
      <c r="H50" s="39" t="s">
        <v>31</v>
      </c>
      <c r="I50" s="68">
        <f t="shared" si="0"/>
        <v>0</v>
      </c>
      <c r="J50" s="68"/>
    </row>
    <row r="51" spans="1:11" ht="18.75" x14ac:dyDescent="0.25">
      <c r="A51" s="65" t="s">
        <v>18</v>
      </c>
      <c r="B51" s="66"/>
      <c r="C51" s="68"/>
      <c r="D51" s="68"/>
      <c r="E51" s="42" t="s">
        <v>30</v>
      </c>
      <c r="F51" s="68"/>
      <c r="G51" s="68"/>
      <c r="H51" s="39" t="s">
        <v>31</v>
      </c>
      <c r="I51" s="68">
        <f t="shared" si="0"/>
        <v>0</v>
      </c>
      <c r="J51" s="68"/>
    </row>
    <row r="52" spans="1:11" ht="18.75" x14ac:dyDescent="0.25">
      <c r="A52" s="65" t="s">
        <v>19</v>
      </c>
      <c r="B52" s="66"/>
      <c r="C52" s="68"/>
      <c r="D52" s="68"/>
      <c r="E52" s="42" t="s">
        <v>30</v>
      </c>
      <c r="F52" s="68"/>
      <c r="G52" s="68"/>
      <c r="H52" s="39" t="s">
        <v>31</v>
      </c>
      <c r="I52" s="68">
        <f t="shared" si="0"/>
        <v>0</v>
      </c>
      <c r="J52" s="68"/>
    </row>
    <row r="53" spans="1:11" ht="18.75" x14ac:dyDescent="0.25">
      <c r="A53" s="65" t="s">
        <v>20</v>
      </c>
      <c r="B53" s="66"/>
      <c r="C53" s="68"/>
      <c r="D53" s="68"/>
      <c r="E53" s="42" t="s">
        <v>30</v>
      </c>
      <c r="F53" s="68"/>
      <c r="G53" s="68"/>
      <c r="H53" s="39" t="s">
        <v>31</v>
      </c>
      <c r="I53" s="68">
        <f t="shared" si="0"/>
        <v>0</v>
      </c>
      <c r="J53" s="68"/>
    </row>
    <row r="54" spans="1:11" ht="18.75" x14ac:dyDescent="0.25">
      <c r="A54" s="65" t="s">
        <v>21</v>
      </c>
      <c r="B54" s="66"/>
      <c r="C54" s="68"/>
      <c r="D54" s="68"/>
      <c r="E54" s="42" t="s">
        <v>30</v>
      </c>
      <c r="F54" s="68"/>
      <c r="G54" s="68"/>
      <c r="H54" s="39" t="s">
        <v>31</v>
      </c>
      <c r="I54" s="68">
        <f t="shared" si="0"/>
        <v>0</v>
      </c>
      <c r="J54" s="68"/>
    </row>
    <row r="55" spans="1:11" ht="18.75" x14ac:dyDescent="0.25">
      <c r="A55" s="65" t="s">
        <v>22</v>
      </c>
      <c r="B55" s="66"/>
      <c r="C55" s="68"/>
      <c r="D55" s="68"/>
      <c r="E55" s="42" t="s">
        <v>30</v>
      </c>
      <c r="F55" s="68"/>
      <c r="G55" s="68"/>
      <c r="H55" s="39" t="s">
        <v>31</v>
      </c>
      <c r="I55" s="68">
        <f t="shared" si="0"/>
        <v>0</v>
      </c>
      <c r="J55" s="68"/>
    </row>
    <row r="56" spans="1:11" ht="18.75" x14ac:dyDescent="0.25">
      <c r="A56" s="65" t="s">
        <v>23</v>
      </c>
      <c r="B56" s="66"/>
      <c r="C56" s="68"/>
      <c r="D56" s="68"/>
      <c r="E56" s="42" t="s">
        <v>30</v>
      </c>
      <c r="F56" s="68"/>
      <c r="G56" s="68"/>
      <c r="H56" s="39" t="s">
        <v>31</v>
      </c>
      <c r="I56" s="68">
        <f t="shared" si="0"/>
        <v>0</v>
      </c>
      <c r="J56" s="68"/>
    </row>
    <row r="57" spans="1:11" ht="18.75" x14ac:dyDescent="0.25">
      <c r="A57" s="70" t="s">
        <v>24</v>
      </c>
      <c r="B57" s="66"/>
      <c r="C57" s="68"/>
      <c r="D57" s="68"/>
      <c r="E57" s="43" t="s">
        <v>30</v>
      </c>
      <c r="F57" s="68"/>
      <c r="G57" s="68"/>
      <c r="H57" s="40" t="s">
        <v>31</v>
      </c>
      <c r="I57" s="68">
        <f t="shared" si="0"/>
        <v>0</v>
      </c>
      <c r="J57" s="68"/>
    </row>
    <row r="58" spans="1:11" ht="19.5" thickBot="1" x14ac:dyDescent="0.3">
      <c r="A58" s="152" t="s">
        <v>25</v>
      </c>
      <c r="B58" s="153"/>
      <c r="C58" s="68"/>
      <c r="D58" s="68"/>
      <c r="E58" s="44" t="s">
        <v>30</v>
      </c>
      <c r="F58" s="76"/>
      <c r="G58" s="76"/>
      <c r="H58" s="41" t="s">
        <v>31</v>
      </c>
      <c r="I58" s="149">
        <f t="shared" si="0"/>
        <v>0</v>
      </c>
      <c r="J58" s="149"/>
      <c r="K58" s="13"/>
    </row>
    <row r="59" spans="1:11" ht="26.25" x14ac:dyDescent="0.25">
      <c r="A59" s="63" t="s">
        <v>58</v>
      </c>
      <c r="B59" s="64"/>
      <c r="C59" s="72">
        <f>SUM(C47:D58)</f>
        <v>0</v>
      </c>
      <c r="D59" s="72"/>
      <c r="E59" s="15" t="s">
        <v>30</v>
      </c>
      <c r="F59" s="72">
        <f>SUM(F47:G58)</f>
        <v>0</v>
      </c>
      <c r="G59" s="72"/>
      <c r="H59" s="15" t="s">
        <v>31</v>
      </c>
      <c r="I59" s="72">
        <f>SUM(I47:J58)</f>
        <v>0</v>
      </c>
      <c r="J59" s="72"/>
    </row>
    <row r="61" spans="1:11" x14ac:dyDescent="0.2">
      <c r="A61" s="4"/>
      <c r="B61" s="4"/>
      <c r="C61" s="4"/>
      <c r="D61" s="4"/>
      <c r="E61" s="4"/>
      <c r="F61" s="4"/>
      <c r="G61" s="4"/>
      <c r="H61" s="4"/>
      <c r="I61" s="4"/>
      <c r="J61" s="4"/>
      <c r="K61" s="4"/>
    </row>
    <row r="62" spans="1:11" ht="19.5" customHeight="1" x14ac:dyDescent="0.2">
      <c r="C62" s="74" t="s">
        <v>111</v>
      </c>
      <c r="D62" s="74"/>
      <c r="I62" s="74" t="s">
        <v>51</v>
      </c>
      <c r="J62" s="74"/>
    </row>
    <row r="63" spans="1:11" ht="13.5" thickBot="1" x14ac:dyDescent="0.25">
      <c r="A63" s="120" t="s">
        <v>13</v>
      </c>
      <c r="B63" s="120"/>
      <c r="C63" s="75"/>
      <c r="D63" s="75"/>
      <c r="E63" s="54"/>
      <c r="F63" s="75" t="s">
        <v>50</v>
      </c>
      <c r="G63" s="75"/>
      <c r="H63" s="54"/>
      <c r="I63" s="75"/>
      <c r="J63" s="75"/>
      <c r="K63" s="13"/>
    </row>
    <row r="64" spans="1:11" ht="18.75" customHeight="1" x14ac:dyDescent="0.25">
      <c r="A64" s="63" t="s">
        <v>14</v>
      </c>
      <c r="B64" s="64"/>
      <c r="C64" s="69"/>
      <c r="D64" s="69"/>
      <c r="E64" s="42" t="s">
        <v>30</v>
      </c>
      <c r="F64" s="69"/>
      <c r="G64" s="69"/>
      <c r="H64" s="39" t="s">
        <v>31</v>
      </c>
      <c r="I64" s="69">
        <f>C64-F64</f>
        <v>0</v>
      </c>
      <c r="J64" s="69"/>
    </row>
    <row r="65" spans="1:11" ht="18.75" customHeight="1" x14ac:dyDescent="0.25">
      <c r="A65" s="65" t="s">
        <v>15</v>
      </c>
      <c r="B65" s="66"/>
      <c r="C65" s="68"/>
      <c r="D65" s="68"/>
      <c r="E65" s="42" t="s">
        <v>30</v>
      </c>
      <c r="F65" s="68"/>
      <c r="G65" s="68"/>
      <c r="H65" s="39" t="s">
        <v>31</v>
      </c>
      <c r="I65" s="68">
        <f t="shared" ref="I65:I75" si="1">C65-F65</f>
        <v>0</v>
      </c>
      <c r="J65" s="68"/>
    </row>
    <row r="66" spans="1:11" ht="18.75" customHeight="1" x14ac:dyDescent="0.25">
      <c r="A66" s="65" t="s">
        <v>16</v>
      </c>
      <c r="B66" s="66"/>
      <c r="C66" s="68"/>
      <c r="D66" s="68"/>
      <c r="E66" s="42" t="s">
        <v>30</v>
      </c>
      <c r="F66" s="68"/>
      <c r="G66" s="68"/>
      <c r="H66" s="39" t="s">
        <v>31</v>
      </c>
      <c r="I66" s="68">
        <f t="shared" si="1"/>
        <v>0</v>
      </c>
      <c r="J66" s="68"/>
    </row>
    <row r="67" spans="1:11" ht="18.75" customHeight="1" x14ac:dyDescent="0.25">
      <c r="A67" s="65" t="s">
        <v>17</v>
      </c>
      <c r="B67" s="66"/>
      <c r="C67" s="68"/>
      <c r="D67" s="68"/>
      <c r="E67" s="42" t="s">
        <v>30</v>
      </c>
      <c r="F67" s="68"/>
      <c r="G67" s="68"/>
      <c r="H67" s="39" t="s">
        <v>31</v>
      </c>
      <c r="I67" s="68">
        <f t="shared" si="1"/>
        <v>0</v>
      </c>
      <c r="J67" s="68"/>
    </row>
    <row r="68" spans="1:11" ht="18.75" customHeight="1" x14ac:dyDescent="0.25">
      <c r="A68" s="65" t="s">
        <v>18</v>
      </c>
      <c r="B68" s="66"/>
      <c r="C68" s="68"/>
      <c r="D68" s="68"/>
      <c r="E68" s="42" t="s">
        <v>30</v>
      </c>
      <c r="F68" s="68"/>
      <c r="G68" s="68"/>
      <c r="H68" s="39" t="s">
        <v>31</v>
      </c>
      <c r="I68" s="68">
        <f t="shared" si="1"/>
        <v>0</v>
      </c>
      <c r="J68" s="68"/>
    </row>
    <row r="69" spans="1:11" ht="18.75" customHeight="1" x14ac:dyDescent="0.25">
      <c r="A69" s="65" t="s">
        <v>19</v>
      </c>
      <c r="B69" s="66"/>
      <c r="C69" s="68"/>
      <c r="D69" s="68"/>
      <c r="E69" s="42" t="s">
        <v>30</v>
      </c>
      <c r="F69" s="68"/>
      <c r="G69" s="68"/>
      <c r="H69" s="39" t="s">
        <v>31</v>
      </c>
      <c r="I69" s="68">
        <f t="shared" si="1"/>
        <v>0</v>
      </c>
      <c r="J69" s="68"/>
    </row>
    <row r="70" spans="1:11" ht="18.75" customHeight="1" x14ac:dyDescent="0.25">
      <c r="A70" s="65" t="s">
        <v>20</v>
      </c>
      <c r="B70" s="66"/>
      <c r="C70" s="68"/>
      <c r="D70" s="68"/>
      <c r="E70" s="42" t="s">
        <v>30</v>
      </c>
      <c r="F70" s="68"/>
      <c r="G70" s="68"/>
      <c r="H70" s="39" t="s">
        <v>31</v>
      </c>
      <c r="I70" s="68">
        <f t="shared" si="1"/>
        <v>0</v>
      </c>
      <c r="J70" s="68"/>
    </row>
    <row r="71" spans="1:11" ht="18.75" customHeight="1" x14ac:dyDescent="0.25">
      <c r="A71" s="65" t="s">
        <v>21</v>
      </c>
      <c r="B71" s="66"/>
      <c r="C71" s="68"/>
      <c r="D71" s="68"/>
      <c r="E71" s="42" t="s">
        <v>30</v>
      </c>
      <c r="F71" s="68"/>
      <c r="G71" s="68"/>
      <c r="H71" s="39" t="s">
        <v>31</v>
      </c>
      <c r="I71" s="68">
        <f t="shared" si="1"/>
        <v>0</v>
      </c>
      <c r="J71" s="68"/>
    </row>
    <row r="72" spans="1:11" ht="18.75" customHeight="1" x14ac:dyDescent="0.25">
      <c r="A72" s="65" t="s">
        <v>22</v>
      </c>
      <c r="B72" s="66"/>
      <c r="C72" s="68"/>
      <c r="D72" s="68"/>
      <c r="E72" s="42" t="s">
        <v>30</v>
      </c>
      <c r="F72" s="68"/>
      <c r="G72" s="68"/>
      <c r="H72" s="39" t="s">
        <v>31</v>
      </c>
      <c r="I72" s="68">
        <f t="shared" si="1"/>
        <v>0</v>
      </c>
      <c r="J72" s="68"/>
    </row>
    <row r="73" spans="1:11" ht="18.75" customHeight="1" x14ac:dyDescent="0.25">
      <c r="A73" s="65" t="s">
        <v>23</v>
      </c>
      <c r="B73" s="66"/>
      <c r="C73" s="68"/>
      <c r="D73" s="68"/>
      <c r="E73" s="42" t="s">
        <v>30</v>
      </c>
      <c r="F73" s="68"/>
      <c r="G73" s="68"/>
      <c r="H73" s="39" t="s">
        <v>31</v>
      </c>
      <c r="I73" s="68">
        <f t="shared" si="1"/>
        <v>0</v>
      </c>
      <c r="J73" s="68"/>
    </row>
    <row r="74" spans="1:11" ht="18.75" customHeight="1" x14ac:dyDescent="0.25">
      <c r="A74" s="70" t="s">
        <v>24</v>
      </c>
      <c r="B74" s="66"/>
      <c r="C74" s="68"/>
      <c r="D74" s="68"/>
      <c r="E74" s="43" t="s">
        <v>30</v>
      </c>
      <c r="F74" s="68"/>
      <c r="G74" s="68"/>
      <c r="H74" s="40" t="s">
        <v>31</v>
      </c>
      <c r="I74" s="68">
        <f t="shared" si="1"/>
        <v>0</v>
      </c>
      <c r="J74" s="68"/>
    </row>
    <row r="75" spans="1:11" ht="18.75" customHeight="1" thickBot="1" x14ac:dyDescent="0.3">
      <c r="A75" s="152" t="s">
        <v>25</v>
      </c>
      <c r="B75" s="153"/>
      <c r="C75" s="68"/>
      <c r="D75" s="68"/>
      <c r="E75" s="44" t="s">
        <v>30</v>
      </c>
      <c r="F75" s="76"/>
      <c r="G75" s="76"/>
      <c r="H75" s="41" t="s">
        <v>31</v>
      </c>
      <c r="I75" s="149">
        <f t="shared" si="1"/>
        <v>0</v>
      </c>
      <c r="J75" s="149"/>
      <c r="K75" s="13"/>
    </row>
    <row r="76" spans="1:11" ht="23.25" customHeight="1" x14ac:dyDescent="0.25">
      <c r="A76" s="63" t="s">
        <v>58</v>
      </c>
      <c r="B76" s="64"/>
      <c r="C76" s="72">
        <f>SUM(C64:D75)</f>
        <v>0</v>
      </c>
      <c r="D76" s="72"/>
      <c r="E76" s="15" t="s">
        <v>30</v>
      </c>
      <c r="F76" s="72">
        <f>SUM(F64:G75)</f>
        <v>0</v>
      </c>
      <c r="G76" s="72"/>
      <c r="H76" s="15" t="s">
        <v>31</v>
      </c>
      <c r="I76" s="72">
        <f>SUM(I64:J75)</f>
        <v>0</v>
      </c>
      <c r="J76" s="72"/>
    </row>
    <row r="77" spans="1:11" ht="10.5" customHeight="1" x14ac:dyDescent="0.25">
      <c r="A77" s="57"/>
      <c r="B77" s="59"/>
      <c r="C77" s="56"/>
      <c r="D77" s="56"/>
      <c r="E77" s="62"/>
      <c r="F77" s="56"/>
      <c r="G77" s="56"/>
      <c r="H77" s="62"/>
      <c r="I77" s="56"/>
      <c r="J77" s="56"/>
    </row>
    <row r="78" spans="1:11" ht="18.75" customHeight="1" x14ac:dyDescent="0.35">
      <c r="A78" s="79" t="s">
        <v>84</v>
      </c>
      <c r="B78" s="80"/>
      <c r="C78" s="80"/>
      <c r="D78" s="80"/>
      <c r="E78" s="80"/>
      <c r="F78" s="80"/>
      <c r="G78" s="80"/>
      <c r="H78" s="80"/>
      <c r="I78" s="80"/>
      <c r="J78" s="80"/>
      <c r="K78" s="81"/>
    </row>
    <row r="79" spans="1:11" ht="7.5" customHeight="1" x14ac:dyDescent="0.2"/>
    <row r="80" spans="1:11" x14ac:dyDescent="0.2">
      <c r="A80" s="73" t="s">
        <v>83</v>
      </c>
      <c r="B80" s="73"/>
      <c r="C80" s="73"/>
      <c r="D80" s="73"/>
      <c r="E80" s="73"/>
      <c r="F80" s="73"/>
      <c r="G80" s="73"/>
      <c r="H80" s="73"/>
      <c r="I80" s="73"/>
      <c r="J80" s="73"/>
      <c r="K80" s="73"/>
    </row>
    <row r="81" spans="1:14" ht="12" customHeight="1" x14ac:dyDescent="0.2">
      <c r="A81" s="73"/>
      <c r="B81" s="73"/>
      <c r="C81" s="73"/>
      <c r="D81" s="73"/>
      <c r="E81" s="73"/>
      <c r="F81" s="73"/>
      <c r="G81" s="73"/>
      <c r="H81" s="73"/>
      <c r="I81" s="73"/>
      <c r="J81" s="73"/>
      <c r="K81" s="73"/>
    </row>
    <row r="82" spans="1:14" ht="6.75" customHeight="1" x14ac:dyDescent="0.2">
      <c r="A82" s="73"/>
      <c r="B82" s="73"/>
      <c r="C82" s="73"/>
      <c r="D82" s="73"/>
      <c r="E82" s="73"/>
      <c r="F82" s="73"/>
      <c r="G82" s="73"/>
      <c r="H82" s="73"/>
      <c r="I82" s="73"/>
      <c r="J82" s="73"/>
      <c r="K82" s="73"/>
    </row>
    <row r="83" spans="1:14" x14ac:dyDescent="0.2">
      <c r="A83" s="73"/>
      <c r="B83" s="73"/>
      <c r="C83" s="73"/>
      <c r="D83" s="73"/>
      <c r="E83" s="73"/>
      <c r="F83" s="73"/>
      <c r="G83" s="73"/>
      <c r="H83" s="73"/>
      <c r="I83" s="73"/>
      <c r="J83" s="73"/>
      <c r="K83" s="73"/>
    </row>
    <row r="84" spans="1:14" ht="15.75" x14ac:dyDescent="0.25">
      <c r="A84" s="2" t="s">
        <v>8</v>
      </c>
    </row>
    <row r="85" spans="1:14" x14ac:dyDescent="0.2">
      <c r="L85"/>
      <c r="M85"/>
      <c r="N85"/>
    </row>
    <row r="86" spans="1:14" ht="17.25" customHeight="1" x14ac:dyDescent="0.2">
      <c r="A86" s="82" t="s">
        <v>71</v>
      </c>
      <c r="B86" s="115" t="s">
        <v>103</v>
      </c>
      <c r="C86" s="115"/>
      <c r="D86" s="115"/>
      <c r="E86" s="115"/>
      <c r="F86" s="115"/>
      <c r="G86" s="115"/>
      <c r="H86" s="115"/>
      <c r="I86" s="115"/>
      <c r="J86" s="115"/>
      <c r="K86" s="138"/>
    </row>
    <row r="87" spans="1:14" ht="12.75" customHeight="1" x14ac:dyDescent="0.2">
      <c r="A87" s="82"/>
      <c r="B87" s="115"/>
      <c r="C87" s="115"/>
      <c r="D87" s="115"/>
      <c r="E87" s="115"/>
      <c r="F87" s="115"/>
      <c r="G87" s="115"/>
      <c r="H87" s="115"/>
      <c r="I87" s="115"/>
      <c r="J87" s="115"/>
      <c r="K87" s="138"/>
    </row>
    <row r="88" spans="1:14" ht="7.5" customHeight="1" x14ac:dyDescent="0.2">
      <c r="A88" s="55"/>
      <c r="B88" s="53"/>
      <c r="C88" s="53"/>
      <c r="D88" s="53"/>
      <c r="E88" s="53"/>
      <c r="F88" s="53"/>
      <c r="G88" s="53"/>
      <c r="H88" s="53"/>
      <c r="I88" s="53"/>
      <c r="J88" s="53"/>
      <c r="K88" s="60"/>
    </row>
    <row r="89" spans="1:14" x14ac:dyDescent="0.2">
      <c r="A89" s="82" t="s">
        <v>71</v>
      </c>
      <c r="B89" s="115" t="s">
        <v>91</v>
      </c>
      <c r="C89" s="115"/>
      <c r="D89" s="115"/>
      <c r="E89" s="115"/>
      <c r="F89" s="115"/>
      <c r="G89" s="115"/>
      <c r="H89" s="115"/>
      <c r="I89" s="115"/>
      <c r="J89" s="115"/>
      <c r="K89" s="116"/>
    </row>
    <row r="90" spans="1:14" x14ac:dyDescent="0.2">
      <c r="A90" s="82"/>
      <c r="B90" s="115"/>
      <c r="C90" s="115"/>
      <c r="D90" s="115"/>
      <c r="E90" s="115"/>
      <c r="F90" s="115"/>
      <c r="G90" s="115"/>
      <c r="H90" s="115"/>
      <c r="I90" s="115"/>
      <c r="J90" s="115"/>
      <c r="K90" s="116"/>
    </row>
    <row r="91" spans="1:14" ht="20.25" customHeight="1" x14ac:dyDescent="0.2">
      <c r="A91" s="82"/>
      <c r="B91" s="115"/>
      <c r="C91" s="115"/>
      <c r="D91" s="115"/>
      <c r="E91" s="115"/>
      <c r="F91" s="115"/>
      <c r="G91" s="115"/>
      <c r="H91" s="115"/>
      <c r="I91" s="115"/>
      <c r="J91" s="115"/>
      <c r="K91" s="116"/>
    </row>
    <row r="92" spans="1:14" ht="9" customHeight="1" x14ac:dyDescent="0.2">
      <c r="A92" s="55"/>
      <c r="B92" s="53"/>
      <c r="C92" s="53"/>
      <c r="D92" s="53"/>
      <c r="E92" s="53"/>
      <c r="F92" s="53"/>
      <c r="G92" s="53"/>
      <c r="H92" s="53"/>
      <c r="I92" s="53"/>
      <c r="J92" s="53"/>
      <c r="K92" s="61"/>
    </row>
    <row r="93" spans="1:14" x14ac:dyDescent="0.2">
      <c r="A93" s="83" t="s">
        <v>71</v>
      </c>
      <c r="B93" s="115" t="s">
        <v>92</v>
      </c>
      <c r="C93" s="115"/>
      <c r="D93" s="115"/>
      <c r="E93" s="115"/>
      <c r="F93" s="115"/>
      <c r="G93" s="115"/>
      <c r="H93" s="115"/>
      <c r="I93" s="115"/>
      <c r="J93" s="115"/>
      <c r="K93" s="127"/>
    </row>
    <row r="94" spans="1:14" ht="18.75" customHeight="1" x14ac:dyDescent="0.2">
      <c r="A94" s="83"/>
      <c r="B94" s="115"/>
      <c r="C94" s="115"/>
      <c r="D94" s="115"/>
      <c r="E94" s="115"/>
      <c r="F94" s="115"/>
      <c r="G94" s="115"/>
      <c r="H94" s="115"/>
      <c r="I94" s="115"/>
      <c r="J94" s="115"/>
      <c r="K94" s="127"/>
    </row>
    <row r="95" spans="1:14" customFormat="1" ht="19.5" customHeight="1" x14ac:dyDescent="0.2">
      <c r="A95" s="1"/>
      <c r="B95" s="1"/>
      <c r="C95" s="1"/>
      <c r="D95" s="1"/>
      <c r="E95" s="1"/>
      <c r="F95" s="1"/>
      <c r="G95" s="1"/>
      <c r="H95" s="1"/>
      <c r="I95" s="1"/>
      <c r="J95" s="1"/>
      <c r="K95" s="1"/>
      <c r="L95" s="1"/>
      <c r="M95" s="1"/>
      <c r="N95" s="1"/>
    </row>
    <row r="96" spans="1:14" ht="12.75" customHeight="1" x14ac:dyDescent="0.2">
      <c r="A96" s="128" t="s">
        <v>9</v>
      </c>
      <c r="B96" s="129"/>
      <c r="C96" s="121" t="s">
        <v>104</v>
      </c>
      <c r="D96" s="121"/>
      <c r="E96" s="121"/>
      <c r="F96" s="121"/>
      <c r="G96" s="121"/>
      <c r="H96" s="121"/>
      <c r="I96" s="121"/>
      <c r="J96" s="121"/>
      <c r="K96" s="122"/>
    </row>
    <row r="97" spans="1:15" ht="15.75" customHeight="1" x14ac:dyDescent="0.2">
      <c r="A97" s="130"/>
      <c r="B97" s="131"/>
      <c r="C97" s="123"/>
      <c r="D97" s="123"/>
      <c r="E97" s="123"/>
      <c r="F97" s="123"/>
      <c r="G97" s="123"/>
      <c r="H97" s="123"/>
      <c r="I97" s="123"/>
      <c r="J97" s="123"/>
      <c r="K97" s="124"/>
    </row>
    <row r="98" spans="1:15" ht="15" customHeight="1" x14ac:dyDescent="0.2">
      <c r="A98" s="132"/>
      <c r="B98" s="133"/>
      <c r="C98" s="125"/>
      <c r="D98" s="125"/>
      <c r="E98" s="125"/>
      <c r="F98" s="125"/>
      <c r="G98" s="125"/>
      <c r="H98" s="125"/>
      <c r="I98" s="125"/>
      <c r="J98" s="125"/>
      <c r="K98" s="126"/>
    </row>
    <row r="99" spans="1:15" ht="15.75" customHeight="1" x14ac:dyDescent="0.2"/>
    <row r="100" spans="1:15" ht="20.25" customHeight="1" x14ac:dyDescent="0.35">
      <c r="A100" s="79" t="s">
        <v>85</v>
      </c>
      <c r="B100" s="80"/>
      <c r="C100" s="80"/>
      <c r="D100" s="80"/>
      <c r="E100" s="80"/>
      <c r="F100" s="80"/>
      <c r="G100" s="80"/>
      <c r="H100" s="80"/>
      <c r="I100" s="80"/>
      <c r="J100" s="80"/>
      <c r="K100" s="81"/>
    </row>
    <row r="101" spans="1:15" ht="7.5" customHeight="1" x14ac:dyDescent="0.2"/>
    <row r="102" spans="1:15" ht="18.75" customHeight="1" x14ac:dyDescent="0.2">
      <c r="A102" s="108" t="s">
        <v>59</v>
      </c>
      <c r="B102" s="108"/>
      <c r="C102" s="108"/>
      <c r="D102" s="108"/>
      <c r="E102" s="108"/>
      <c r="F102" s="108"/>
      <c r="G102" s="108"/>
      <c r="H102" s="108"/>
      <c r="I102" s="108"/>
      <c r="J102" s="136"/>
      <c r="K102" s="136"/>
    </row>
    <row r="103" spans="1:15" ht="9.75" customHeight="1" x14ac:dyDescent="0.2">
      <c r="A103" s="108"/>
      <c r="B103" s="108"/>
      <c r="C103" s="108"/>
      <c r="D103" s="108"/>
      <c r="E103" s="108"/>
      <c r="F103" s="108"/>
      <c r="G103" s="108"/>
      <c r="H103" s="108"/>
      <c r="I103" s="108"/>
      <c r="J103" s="136"/>
      <c r="K103" s="136"/>
    </row>
    <row r="104" spans="1:15" ht="12.75" customHeight="1" x14ac:dyDescent="0.2"/>
    <row r="106" spans="1:15" x14ac:dyDescent="0.2">
      <c r="A106" s="19"/>
      <c r="B106" s="19"/>
      <c r="C106" s="1" t="s">
        <v>105</v>
      </c>
      <c r="G106" s="16"/>
      <c r="H106" s="71" t="s">
        <v>81</v>
      </c>
      <c r="I106" s="66"/>
      <c r="O106" s="22"/>
    </row>
    <row r="107" spans="1:15" x14ac:dyDescent="0.2">
      <c r="A107" s="19"/>
      <c r="B107" s="19"/>
      <c r="C107" s="1" t="s">
        <v>35</v>
      </c>
      <c r="F107" s="16"/>
      <c r="G107" s="16"/>
      <c r="H107" s="67">
        <v>200</v>
      </c>
      <c r="I107" s="66"/>
    </row>
    <row r="108" spans="1:15" x14ac:dyDescent="0.2">
      <c r="A108" s="19"/>
      <c r="B108" s="19"/>
      <c r="C108" s="1" t="s">
        <v>36</v>
      </c>
      <c r="F108" s="17"/>
      <c r="G108" s="17"/>
      <c r="H108" s="67">
        <v>2500</v>
      </c>
      <c r="I108" s="66"/>
    </row>
    <row r="110" spans="1:15" ht="19.5" x14ac:dyDescent="0.35">
      <c r="A110" s="79" t="s">
        <v>86</v>
      </c>
      <c r="B110" s="80"/>
      <c r="C110" s="80"/>
      <c r="D110" s="80"/>
      <c r="E110" s="80"/>
      <c r="F110" s="80"/>
      <c r="G110" s="80"/>
      <c r="H110" s="80"/>
      <c r="I110" s="80"/>
      <c r="J110" s="80"/>
      <c r="K110" s="81"/>
    </row>
    <row r="112" spans="1:15" ht="15" x14ac:dyDescent="0.2">
      <c r="A112" s="31" t="s">
        <v>26</v>
      </c>
      <c r="B112" s="93" t="s">
        <v>106</v>
      </c>
      <c r="C112" s="94"/>
      <c r="D112" s="94"/>
      <c r="E112" s="94"/>
      <c r="F112" s="94"/>
      <c r="G112" s="94"/>
      <c r="H112" s="94"/>
      <c r="I112" s="94"/>
      <c r="J112" s="94"/>
      <c r="K112" s="94"/>
    </row>
    <row r="113" spans="1:11" ht="9" customHeight="1" x14ac:dyDescent="0.2">
      <c r="A113" s="31"/>
      <c r="B113" s="32"/>
      <c r="C113" s="33"/>
      <c r="D113" s="33"/>
      <c r="E113" s="33"/>
      <c r="F113" s="33"/>
      <c r="G113" s="33"/>
      <c r="H113" s="33"/>
      <c r="I113" s="33"/>
      <c r="J113" s="33"/>
      <c r="K113" s="33"/>
    </row>
    <row r="114" spans="1:11" x14ac:dyDescent="0.2">
      <c r="A114" s="100" t="s">
        <v>107</v>
      </c>
      <c r="B114" s="101"/>
      <c r="C114" s="101"/>
      <c r="D114" s="101"/>
      <c r="E114" s="101"/>
      <c r="F114" s="101"/>
      <c r="G114" s="101"/>
      <c r="H114" s="101"/>
      <c r="I114" s="101"/>
      <c r="J114" s="101"/>
      <c r="K114" s="102"/>
    </row>
    <row r="115" spans="1:11" ht="18.75" customHeight="1" x14ac:dyDescent="0.2">
      <c r="A115" s="103"/>
      <c r="B115" s="104"/>
      <c r="C115" s="104"/>
      <c r="D115" s="104"/>
      <c r="E115" s="104"/>
      <c r="F115" s="104"/>
      <c r="G115" s="104"/>
      <c r="H115" s="104"/>
      <c r="I115" s="104"/>
      <c r="J115" s="104"/>
      <c r="K115" s="105"/>
    </row>
    <row r="116" spans="1:11" ht="6" customHeight="1" x14ac:dyDescent="0.2">
      <c r="A116" s="21"/>
      <c r="B116" s="26"/>
      <c r="C116" s="18"/>
      <c r="D116" s="18"/>
      <c r="E116" s="18"/>
      <c r="F116" s="18"/>
      <c r="G116" s="18"/>
      <c r="H116" s="18"/>
      <c r="I116" s="18"/>
      <c r="J116" s="18"/>
      <c r="K116" s="18"/>
    </row>
    <row r="117" spans="1:11" ht="28.5" customHeight="1" x14ac:dyDescent="0.25">
      <c r="A117" s="31" t="s">
        <v>27</v>
      </c>
      <c r="B117" s="95" t="s">
        <v>73</v>
      </c>
      <c r="C117" s="96"/>
      <c r="D117" s="96"/>
      <c r="E117" s="96"/>
      <c r="F117" s="96"/>
      <c r="G117" s="96"/>
      <c r="H117" s="96"/>
      <c r="I117" s="96"/>
      <c r="J117" s="96"/>
      <c r="K117" s="96"/>
    </row>
    <row r="118" spans="1:11" ht="6.75" customHeight="1" x14ac:dyDescent="0.2">
      <c r="B118" s="18"/>
      <c r="C118" s="18"/>
      <c r="D118" s="18"/>
      <c r="E118" s="18"/>
      <c r="F118" s="18"/>
      <c r="G118" s="18"/>
      <c r="H118" s="18"/>
      <c r="I118" s="18"/>
      <c r="J118" s="18"/>
      <c r="K118" s="18"/>
    </row>
    <row r="119" spans="1:11" x14ac:dyDescent="0.2">
      <c r="A119" s="106" t="s">
        <v>75</v>
      </c>
      <c r="B119" s="106"/>
      <c r="C119" s="106"/>
      <c r="D119" s="106"/>
      <c r="E119" s="106"/>
      <c r="F119" s="106"/>
      <c r="G119" s="106"/>
      <c r="H119" s="106"/>
      <c r="I119" s="106"/>
      <c r="J119" s="106"/>
      <c r="K119" s="106"/>
    </row>
    <row r="120" spans="1:11" ht="5.25" customHeight="1" x14ac:dyDescent="0.2"/>
    <row r="121" spans="1:11" x14ac:dyDescent="0.2">
      <c r="B121" s="22"/>
      <c r="C121" s="84">
        <f>I59</f>
        <v>0</v>
      </c>
      <c r="D121" s="85"/>
      <c r="E121" s="22" t="s">
        <v>95</v>
      </c>
      <c r="F121" s="86">
        <f>C121/12</f>
        <v>0</v>
      </c>
      <c r="G121" s="87"/>
      <c r="H121" s="48" t="s">
        <v>96</v>
      </c>
      <c r="I121" s="22"/>
      <c r="J121" s="22"/>
      <c r="K121" s="22"/>
    </row>
    <row r="122" spans="1:11" ht="7.5" customHeight="1" x14ac:dyDescent="0.2">
      <c r="A122" s="22"/>
      <c r="B122" s="22"/>
      <c r="C122" s="22"/>
      <c r="D122" s="22"/>
      <c r="E122" s="22"/>
      <c r="F122" s="22"/>
      <c r="G122" s="22"/>
      <c r="H122" s="22"/>
      <c r="I122" s="22"/>
      <c r="J122" s="22"/>
      <c r="K122" s="22"/>
    </row>
    <row r="123" spans="1:11" x14ac:dyDescent="0.2">
      <c r="C123" s="1" t="s">
        <v>76</v>
      </c>
      <c r="E123" s="19"/>
      <c r="F123" s="16"/>
      <c r="G123" s="16"/>
      <c r="H123" s="37">
        <v>35</v>
      </c>
    </row>
    <row r="124" spans="1:11" x14ac:dyDescent="0.2">
      <c r="C124" s="1" t="s">
        <v>77</v>
      </c>
      <c r="E124" s="19"/>
      <c r="F124" s="17"/>
      <c r="G124" s="17"/>
      <c r="H124" s="37">
        <v>100</v>
      </c>
    </row>
    <row r="125" spans="1:11" x14ac:dyDescent="0.2">
      <c r="C125" s="1" t="s">
        <v>78</v>
      </c>
      <c r="E125" s="19"/>
      <c r="F125" s="17"/>
      <c r="G125" s="17"/>
      <c r="H125" s="37">
        <v>250</v>
      </c>
    </row>
    <row r="126" spans="1:11" ht="18.75" customHeight="1" x14ac:dyDescent="0.2">
      <c r="B126" s="92" t="s">
        <v>93</v>
      </c>
      <c r="C126" s="92"/>
      <c r="D126" s="92"/>
      <c r="E126" s="92"/>
      <c r="F126" s="92"/>
      <c r="G126" s="91"/>
      <c r="H126" s="87"/>
      <c r="I126" s="20"/>
      <c r="J126" s="8"/>
    </row>
    <row r="130" spans="1:11" x14ac:dyDescent="0.2">
      <c r="A130" s="21" t="s">
        <v>60</v>
      </c>
      <c r="B130" s="134" t="s">
        <v>74</v>
      </c>
      <c r="C130" s="73"/>
      <c r="D130" s="73"/>
      <c r="E130" s="73"/>
      <c r="F130" s="73"/>
      <c r="G130" s="73"/>
      <c r="H130" s="73"/>
      <c r="I130" s="73"/>
      <c r="J130" s="73"/>
      <c r="K130" s="73"/>
    </row>
    <row r="131" spans="1:11" x14ac:dyDescent="0.2">
      <c r="B131" s="73"/>
      <c r="C131" s="73"/>
      <c r="D131" s="73"/>
      <c r="E131" s="73"/>
      <c r="F131" s="73"/>
      <c r="G131" s="73"/>
      <c r="H131" s="73"/>
      <c r="I131" s="73"/>
      <c r="J131" s="73"/>
      <c r="K131" s="73"/>
    </row>
    <row r="132" spans="1:11" ht="38.25" customHeight="1" x14ac:dyDescent="0.2">
      <c r="B132" s="73"/>
      <c r="C132" s="73"/>
      <c r="D132" s="73"/>
      <c r="E132" s="73"/>
      <c r="F132" s="73"/>
      <c r="G132" s="73"/>
      <c r="H132" s="73"/>
      <c r="I132" s="73"/>
      <c r="J132" s="73"/>
      <c r="K132" s="73"/>
    </row>
    <row r="133" spans="1:11" ht="3.75" customHeight="1" x14ac:dyDescent="0.2">
      <c r="B133" s="10"/>
      <c r="C133" s="10"/>
      <c r="D133" s="10"/>
      <c r="E133" s="10"/>
      <c r="F133" s="10"/>
      <c r="G133" s="10"/>
      <c r="H133" s="10"/>
      <c r="I133" s="10"/>
      <c r="J133" s="10"/>
      <c r="K133" s="10"/>
    </row>
    <row r="134" spans="1:11" ht="6" customHeight="1" x14ac:dyDescent="0.2"/>
    <row r="135" spans="1:11" x14ac:dyDescent="0.2">
      <c r="B135" s="22" t="s">
        <v>28</v>
      </c>
      <c r="C135" s="1" t="s">
        <v>70</v>
      </c>
    </row>
    <row r="136" spans="1:11" x14ac:dyDescent="0.2">
      <c r="B136" s="22"/>
      <c r="C136" s="84"/>
      <c r="D136" s="84"/>
      <c r="E136" s="1" t="s">
        <v>88</v>
      </c>
      <c r="I136" s="97">
        <f>C136*0.01</f>
        <v>0</v>
      </c>
      <c r="J136" s="97"/>
    </row>
    <row r="137" spans="1:11" ht="15.75" customHeight="1" x14ac:dyDescent="0.2">
      <c r="B137" s="22"/>
      <c r="C137" s="20"/>
      <c r="D137" s="20"/>
      <c r="I137" s="20"/>
      <c r="J137" s="20"/>
    </row>
    <row r="138" spans="1:11" x14ac:dyDescent="0.2">
      <c r="B138" s="22" t="s">
        <v>52</v>
      </c>
    </row>
    <row r="139" spans="1:11" x14ac:dyDescent="0.2">
      <c r="B139" s="22"/>
    </row>
    <row r="140" spans="1:11" x14ac:dyDescent="0.2">
      <c r="B140" s="22" t="s">
        <v>29</v>
      </c>
      <c r="C140" s="99" t="s">
        <v>44</v>
      </c>
      <c r="D140" s="99"/>
      <c r="E140" s="99"/>
      <c r="F140" s="99"/>
      <c r="G140" s="99"/>
      <c r="H140" s="99"/>
      <c r="I140" s="99"/>
      <c r="J140" s="99"/>
    </row>
    <row r="141" spans="1:11" x14ac:dyDescent="0.2">
      <c r="C141" s="99"/>
      <c r="D141" s="99"/>
      <c r="E141" s="99"/>
      <c r="F141" s="99"/>
      <c r="G141" s="99"/>
      <c r="H141" s="99"/>
      <c r="I141" s="99"/>
      <c r="J141" s="99"/>
    </row>
    <row r="142" spans="1:11" x14ac:dyDescent="0.2">
      <c r="C142" s="84"/>
      <c r="D142" s="84"/>
      <c r="E142" s="1" t="s">
        <v>80</v>
      </c>
      <c r="H142" s="34" t="s">
        <v>54</v>
      </c>
      <c r="I142" s="97">
        <f>C142*0.01</f>
        <v>0</v>
      </c>
      <c r="J142" s="97"/>
    </row>
    <row r="144" spans="1:11" ht="18" customHeight="1" x14ac:dyDescent="0.2"/>
    <row r="145" spans="1:11" ht="15" x14ac:dyDescent="0.25">
      <c r="B145" s="98" t="s">
        <v>82</v>
      </c>
      <c r="C145" s="98"/>
      <c r="D145" s="98"/>
      <c r="E145" s="38" t="s">
        <v>54</v>
      </c>
      <c r="F145" s="135">
        <f>I136+I142</f>
        <v>0</v>
      </c>
      <c r="G145" s="135"/>
    </row>
    <row r="146" spans="1:11" ht="15" x14ac:dyDescent="0.25">
      <c r="B146" s="47"/>
      <c r="C146" s="47"/>
      <c r="D146" s="47"/>
      <c r="E146" s="38"/>
      <c r="F146" s="19"/>
      <c r="G146" s="19"/>
    </row>
    <row r="147" spans="1:11" ht="19.5" x14ac:dyDescent="0.2">
      <c r="A147" s="88" t="s">
        <v>61</v>
      </c>
      <c r="B147" s="89"/>
      <c r="C147" s="89"/>
      <c r="D147" s="89"/>
      <c r="E147" s="89"/>
      <c r="F147" s="89"/>
      <c r="G147" s="89"/>
      <c r="H147" s="89"/>
      <c r="I147" s="89"/>
      <c r="J147" s="89"/>
      <c r="K147" s="90"/>
    </row>
    <row r="149" spans="1:11" ht="19.5" customHeight="1" x14ac:dyDescent="0.2">
      <c r="A149" s="73" t="s">
        <v>79</v>
      </c>
      <c r="B149" s="73"/>
      <c r="C149" s="73"/>
      <c r="D149" s="73"/>
      <c r="E149" s="73"/>
      <c r="F149" s="73"/>
      <c r="G149" s="73"/>
      <c r="H149" s="73"/>
      <c r="I149" s="73"/>
      <c r="J149" s="73"/>
      <c r="K149" s="73"/>
    </row>
    <row r="150" spans="1:11" ht="9" customHeight="1" x14ac:dyDescent="0.2">
      <c r="A150" s="73"/>
      <c r="B150" s="73"/>
      <c r="C150" s="73"/>
      <c r="D150" s="73"/>
      <c r="E150" s="73"/>
      <c r="F150" s="73"/>
      <c r="G150" s="73"/>
      <c r="H150" s="73"/>
      <c r="I150" s="73"/>
      <c r="J150" s="73"/>
      <c r="K150" s="73"/>
    </row>
    <row r="152" spans="1:11" x14ac:dyDescent="0.2">
      <c r="A152" s="106" t="s">
        <v>62</v>
      </c>
      <c r="B152" s="106"/>
      <c r="C152" s="106"/>
      <c r="D152" s="106"/>
      <c r="E152" s="106"/>
      <c r="F152" s="106"/>
      <c r="G152" s="106"/>
      <c r="H152" s="106"/>
      <c r="I152" s="106"/>
      <c r="J152" s="106"/>
      <c r="K152" s="106"/>
    </row>
    <row r="154" spans="1:11" hidden="1" x14ac:dyDescent="0.2">
      <c r="A154" s="106" t="s">
        <v>53</v>
      </c>
      <c r="B154" s="106"/>
      <c r="C154" s="106"/>
      <c r="D154" s="106"/>
      <c r="E154" s="106"/>
      <c r="F154" s="106"/>
      <c r="G154" s="106"/>
      <c r="H154" s="106"/>
      <c r="I154" s="106"/>
      <c r="J154" s="106"/>
      <c r="K154" s="106"/>
    </row>
    <row r="155" spans="1:11" hidden="1" x14ac:dyDescent="0.2">
      <c r="G155" s="22" t="s">
        <v>53</v>
      </c>
    </row>
    <row r="156" spans="1:11" hidden="1" x14ac:dyDescent="0.2">
      <c r="A156" s="73" t="s">
        <v>63</v>
      </c>
      <c r="B156" s="73"/>
      <c r="C156" s="73"/>
      <c r="D156" s="73"/>
      <c r="E156" s="73"/>
      <c r="F156" s="73"/>
      <c r="G156" s="73"/>
      <c r="H156" s="73"/>
      <c r="I156" s="73"/>
      <c r="J156" s="73"/>
      <c r="K156" s="73"/>
    </row>
    <row r="157" spans="1:11" x14ac:dyDescent="0.2">
      <c r="A157" s="73"/>
      <c r="B157" s="73"/>
      <c r="C157" s="73"/>
      <c r="D157" s="73"/>
      <c r="E157" s="73"/>
      <c r="F157" s="73"/>
      <c r="G157" s="73"/>
      <c r="H157" s="73"/>
      <c r="I157" s="73"/>
      <c r="J157" s="73"/>
      <c r="K157" s="73"/>
    </row>
    <row r="159" spans="1:11" x14ac:dyDescent="0.2">
      <c r="A159" s="106" t="s">
        <v>64</v>
      </c>
      <c r="B159" s="106"/>
      <c r="C159" s="106"/>
      <c r="D159" s="106"/>
      <c r="E159" s="106"/>
      <c r="F159" s="106"/>
      <c r="G159" s="106"/>
      <c r="H159" s="106"/>
      <c r="I159" s="106"/>
      <c r="J159" s="106"/>
      <c r="K159" s="106"/>
    </row>
    <row r="161" spans="1:11" x14ac:dyDescent="0.2">
      <c r="A161" s="106" t="s">
        <v>65</v>
      </c>
      <c r="B161" s="106"/>
      <c r="C161" s="106"/>
      <c r="D161" s="106"/>
      <c r="E161" s="106"/>
      <c r="F161" s="106"/>
      <c r="G161" s="106"/>
      <c r="H161" s="106"/>
      <c r="I161" s="106"/>
      <c r="J161" s="106"/>
      <c r="K161" s="106"/>
    </row>
    <row r="163" spans="1:11" x14ac:dyDescent="0.2">
      <c r="A163" s="73" t="s">
        <v>90</v>
      </c>
      <c r="B163" s="73"/>
      <c r="C163" s="73"/>
      <c r="D163" s="73"/>
      <c r="E163" s="73"/>
      <c r="F163" s="73"/>
      <c r="G163" s="73"/>
      <c r="H163" s="73"/>
      <c r="I163" s="73"/>
      <c r="J163" s="73"/>
      <c r="K163" s="73"/>
    </row>
    <row r="164" spans="1:11" ht="18.75" customHeight="1" x14ac:dyDescent="0.2">
      <c r="A164" s="73"/>
      <c r="B164" s="73"/>
      <c r="C164" s="73"/>
      <c r="D164" s="73"/>
      <c r="E164" s="73"/>
      <c r="F164" s="73"/>
      <c r="G164" s="73"/>
      <c r="H164" s="73"/>
      <c r="I164" s="73"/>
      <c r="J164" s="73"/>
      <c r="K164" s="73"/>
    </row>
    <row r="165" spans="1:11" ht="15" x14ac:dyDescent="0.2">
      <c r="A165" s="28"/>
      <c r="B165" s="28"/>
      <c r="C165" s="28"/>
      <c r="D165" s="28"/>
      <c r="E165" s="28"/>
      <c r="F165" s="28"/>
      <c r="G165" s="28"/>
      <c r="H165" s="28"/>
      <c r="I165" s="28"/>
      <c r="J165" s="28"/>
      <c r="K165" s="28"/>
    </row>
    <row r="166" spans="1:11" ht="19.5" customHeight="1" x14ac:dyDescent="0.2">
      <c r="A166" s="1" t="s">
        <v>102</v>
      </c>
    </row>
    <row r="169" spans="1:11" ht="15.75" x14ac:dyDescent="0.25">
      <c r="A169" s="14">
        <v>2016</v>
      </c>
      <c r="B169" s="25" t="s">
        <v>89</v>
      </c>
      <c r="C169" s="9"/>
      <c r="D169" s="9"/>
      <c r="E169" s="9"/>
      <c r="F169" s="9"/>
      <c r="G169" s="23" t="s">
        <v>54</v>
      </c>
      <c r="H169" s="119"/>
      <c r="I169" s="119"/>
      <c r="J169"/>
      <c r="K169"/>
    </row>
    <row r="170" spans="1:11" ht="15.75" x14ac:dyDescent="0.25">
      <c r="A170" s="14">
        <v>2017</v>
      </c>
      <c r="B170" s="25" t="s">
        <v>89</v>
      </c>
      <c r="C170" s="9"/>
      <c r="D170" s="9"/>
      <c r="E170" s="9"/>
      <c r="F170" s="9"/>
      <c r="G170" s="23" t="s">
        <v>54</v>
      </c>
      <c r="H170" s="119"/>
      <c r="I170" s="119"/>
      <c r="J170"/>
      <c r="K170"/>
    </row>
    <row r="171" spans="1:11" ht="15.75" x14ac:dyDescent="0.25">
      <c r="A171" s="14">
        <v>2018</v>
      </c>
      <c r="B171" s="25" t="s">
        <v>89</v>
      </c>
      <c r="C171" s="9"/>
      <c r="D171" s="9"/>
      <c r="E171" s="9"/>
      <c r="F171" s="9"/>
      <c r="G171" s="23" t="s">
        <v>54</v>
      </c>
      <c r="H171" s="119"/>
      <c r="I171" s="119"/>
      <c r="J171"/>
      <c r="K171"/>
    </row>
    <row r="172" spans="1:11" ht="16.5" thickBot="1" x14ac:dyDescent="0.3">
      <c r="A172" s="14" t="s">
        <v>110</v>
      </c>
      <c r="B172"/>
      <c r="C172" s="25"/>
      <c r="D172" s="9"/>
      <c r="E172" s="9"/>
      <c r="F172" s="9"/>
      <c r="G172" s="23" t="s">
        <v>54</v>
      </c>
      <c r="H172" s="117">
        <v>100</v>
      </c>
      <c r="I172" s="117"/>
      <c r="J172"/>
      <c r="K172"/>
    </row>
    <row r="173" spans="1:11" ht="18.75" customHeight="1" x14ac:dyDescent="0.2">
      <c r="A173" s="35"/>
      <c r="B173"/>
      <c r="C173"/>
      <c r="D173"/>
      <c r="E173"/>
      <c r="F173"/>
      <c r="G173"/>
      <c r="H173"/>
      <c r="I173"/>
      <c r="J173"/>
      <c r="K173"/>
    </row>
    <row r="174" spans="1:11" ht="15.75" x14ac:dyDescent="0.25">
      <c r="A174" s="14" t="s">
        <v>37</v>
      </c>
      <c r="B174"/>
      <c r="C174"/>
      <c r="D174" s="9"/>
      <c r="E174" s="9"/>
      <c r="F174" s="9"/>
      <c r="G174" s="23" t="s">
        <v>54</v>
      </c>
      <c r="H174" s="118"/>
      <c r="I174" s="118"/>
      <c r="J174"/>
      <c r="K174"/>
    </row>
    <row r="175" spans="1:11" x14ac:dyDescent="0.2">
      <c r="A175"/>
      <c r="B175"/>
      <c r="C175"/>
      <c r="D175" s="25"/>
      <c r="E175" s="25"/>
      <c r="F175" s="25"/>
      <c r="G175" s="23"/>
      <c r="H175" s="29"/>
      <c r="I175" s="29"/>
      <c r="J175"/>
      <c r="K175"/>
    </row>
    <row r="176" spans="1:11" ht="19.5" x14ac:dyDescent="0.2">
      <c r="A176" s="88" t="s">
        <v>66</v>
      </c>
      <c r="B176" s="89"/>
      <c r="C176" s="89"/>
      <c r="D176" s="89"/>
      <c r="E176" s="89"/>
      <c r="F176" s="89"/>
      <c r="G176" s="89"/>
      <c r="H176" s="89"/>
      <c r="I176" s="89"/>
      <c r="J176" s="89"/>
      <c r="K176" s="90"/>
    </row>
    <row r="177" spans="1:11" ht="7.5" customHeight="1" x14ac:dyDescent="0.2"/>
    <row r="178" spans="1:11" x14ac:dyDescent="0.2">
      <c r="A178" s="111" t="s">
        <v>94</v>
      </c>
      <c r="B178" s="111"/>
      <c r="C178" s="111"/>
      <c r="D178" s="111"/>
      <c r="E178" s="111"/>
      <c r="F178" s="111"/>
      <c r="G178" s="111"/>
      <c r="H178" s="111"/>
      <c r="I178" s="111"/>
      <c r="J178" s="111"/>
      <c r="K178" s="111"/>
    </row>
    <row r="179" spans="1:11" x14ac:dyDescent="0.2">
      <c r="A179" s="111"/>
      <c r="B179" s="111"/>
      <c r="C179" s="111"/>
      <c r="D179" s="111"/>
      <c r="E179" s="111"/>
      <c r="F179" s="111"/>
      <c r="G179" s="111"/>
      <c r="H179" s="111"/>
      <c r="I179" s="111"/>
      <c r="J179" s="111"/>
      <c r="K179" s="111"/>
    </row>
    <row r="180" spans="1:11" x14ac:dyDescent="0.2">
      <c r="A180" s="111"/>
      <c r="B180" s="111"/>
      <c r="C180" s="111"/>
      <c r="D180" s="111"/>
      <c r="E180" s="111"/>
      <c r="F180" s="111"/>
      <c r="G180" s="111"/>
      <c r="H180" s="111"/>
      <c r="I180" s="111"/>
      <c r="J180" s="111"/>
      <c r="K180" s="111"/>
    </row>
    <row r="181" spans="1:11" ht="7.5" customHeight="1" x14ac:dyDescent="0.2">
      <c r="A181" s="24"/>
      <c r="B181" s="24"/>
      <c r="C181" s="24"/>
      <c r="D181" s="24"/>
      <c r="E181" s="24"/>
      <c r="F181" s="24"/>
      <c r="G181" s="24"/>
      <c r="H181" s="24"/>
      <c r="I181" s="24"/>
      <c r="J181" s="24"/>
      <c r="K181" s="24"/>
    </row>
    <row r="182" spans="1:11" x14ac:dyDescent="0.2">
      <c r="C182" s="1" t="s">
        <v>32</v>
      </c>
      <c r="E182" s="16"/>
      <c r="F182" s="16"/>
      <c r="G182" s="67">
        <v>35000</v>
      </c>
      <c r="H182" s="66"/>
    </row>
    <row r="183" spans="1:11" x14ac:dyDescent="0.2">
      <c r="C183" s="1" t="s">
        <v>33</v>
      </c>
      <c r="E183" s="17"/>
      <c r="F183" s="17"/>
      <c r="G183" s="67">
        <v>50000</v>
      </c>
      <c r="H183" s="66"/>
    </row>
    <row r="184" spans="1:11" x14ac:dyDescent="0.2">
      <c r="C184" s="1" t="s">
        <v>34</v>
      </c>
      <c r="E184" s="17"/>
      <c r="F184" s="17"/>
      <c r="G184" s="67">
        <v>65000</v>
      </c>
      <c r="H184" s="66"/>
    </row>
    <row r="185" spans="1:11" ht="7.5" customHeight="1" x14ac:dyDescent="0.2"/>
    <row r="186" spans="1:11" x14ac:dyDescent="0.2">
      <c r="A186" s="112" t="s">
        <v>114</v>
      </c>
      <c r="B186" s="112"/>
      <c r="C186" s="112"/>
      <c r="D186" s="112"/>
      <c r="E186" s="112"/>
      <c r="F186" s="112"/>
      <c r="G186" s="112"/>
      <c r="H186" s="112"/>
      <c r="I186" s="112"/>
      <c r="J186" s="112"/>
      <c r="K186" s="112"/>
    </row>
    <row r="187" spans="1:11" x14ac:dyDescent="0.2">
      <c r="A187" s="112"/>
      <c r="B187" s="112"/>
      <c r="C187" s="112"/>
      <c r="D187" s="112"/>
      <c r="E187" s="112"/>
      <c r="F187" s="112"/>
      <c r="G187" s="112"/>
      <c r="H187" s="112"/>
      <c r="I187" s="112"/>
      <c r="J187" s="112"/>
      <c r="K187" s="112"/>
    </row>
    <row r="189" spans="1:11" ht="19.5" x14ac:dyDescent="0.2">
      <c r="A189" s="88" t="s">
        <v>67</v>
      </c>
      <c r="B189" s="89"/>
      <c r="C189" s="89"/>
      <c r="D189" s="89"/>
      <c r="E189" s="89"/>
      <c r="F189" s="89"/>
      <c r="G189" s="89"/>
      <c r="H189" s="89"/>
      <c r="I189" s="89"/>
      <c r="J189" s="89"/>
      <c r="K189" s="90"/>
    </row>
    <row r="190" spans="1:11" ht="10.5" customHeight="1" x14ac:dyDescent="0.2"/>
    <row r="191" spans="1:11" ht="15.75" x14ac:dyDescent="0.25">
      <c r="A191" s="14" t="s">
        <v>69</v>
      </c>
      <c r="B191"/>
      <c r="C191"/>
      <c r="D191"/>
      <c r="E191"/>
      <c r="F191"/>
      <c r="G191"/>
      <c r="H191"/>
      <c r="I191"/>
      <c r="J191"/>
      <c r="K191"/>
    </row>
    <row r="192" spans="1:11" ht="15.75" x14ac:dyDescent="0.25">
      <c r="A192" s="45" t="s">
        <v>55</v>
      </c>
      <c r="C192"/>
      <c r="D192"/>
      <c r="E192" s="25"/>
      <c r="F192" s="25"/>
      <c r="G192"/>
      <c r="H192" s="110"/>
      <c r="I192" s="110"/>
      <c r="J192"/>
      <c r="K192"/>
    </row>
    <row r="193" spans="1:11" ht="9" customHeight="1" x14ac:dyDescent="0.2">
      <c r="B193"/>
      <c r="C193"/>
      <c r="D193"/>
      <c r="E193"/>
      <c r="F193"/>
      <c r="G193"/>
      <c r="H193"/>
      <c r="I193"/>
      <c r="J193"/>
      <c r="K193"/>
    </row>
    <row r="194" spans="1:11" ht="15.75" x14ac:dyDescent="0.25">
      <c r="A194" s="14" t="s">
        <v>38</v>
      </c>
      <c r="B194"/>
      <c r="C194"/>
      <c r="D194"/>
      <c r="E194"/>
      <c r="F194" s="25"/>
      <c r="G194"/>
      <c r="H194" s="110"/>
      <c r="I194" s="110"/>
      <c r="J194"/>
      <c r="K194"/>
    </row>
    <row r="195" spans="1:11" ht="10.5" customHeight="1" x14ac:dyDescent="0.2">
      <c r="B195"/>
      <c r="C195"/>
      <c r="D195"/>
      <c r="E195"/>
      <c r="F195"/>
      <c r="G195"/>
      <c r="H195"/>
      <c r="I195"/>
      <c r="J195"/>
      <c r="K195"/>
    </row>
    <row r="196" spans="1:11" ht="15.75" x14ac:dyDescent="0.25">
      <c r="A196" s="14" t="s">
        <v>87</v>
      </c>
      <c r="B196" s="25"/>
      <c r="C196" s="25"/>
      <c r="D196" s="25"/>
      <c r="E196" s="25"/>
      <c r="F196" s="25"/>
      <c r="G196"/>
      <c r="H196" s="110">
        <f>H194+H192</f>
        <v>0</v>
      </c>
      <c r="I196" s="110"/>
      <c r="J196"/>
      <c r="K196"/>
    </row>
    <row r="197" spans="1:11" x14ac:dyDescent="0.2">
      <c r="B197"/>
      <c r="C197"/>
      <c r="D197"/>
      <c r="E197"/>
      <c r="F197"/>
      <c r="G197"/>
      <c r="H197"/>
      <c r="I197"/>
      <c r="J197"/>
      <c r="K197"/>
    </row>
    <row r="198" spans="1:11" ht="19.5" x14ac:dyDescent="0.35">
      <c r="A198" s="113" t="s">
        <v>68</v>
      </c>
      <c r="B198" s="114"/>
      <c r="C198" s="114"/>
      <c r="D198" s="114"/>
      <c r="E198" s="114"/>
      <c r="F198" s="114"/>
      <c r="G198" s="114"/>
      <c r="H198" s="114"/>
      <c r="I198" s="114"/>
      <c r="J198" s="114"/>
      <c r="K198" s="114"/>
    </row>
    <row r="199" spans="1:11" x14ac:dyDescent="0.2">
      <c r="A199"/>
      <c r="B199"/>
      <c r="C199"/>
      <c r="D199"/>
      <c r="E199"/>
      <c r="F199"/>
      <c r="G199"/>
      <c r="H199"/>
      <c r="I199"/>
      <c r="J199"/>
      <c r="K199"/>
    </row>
    <row r="200" spans="1:11" x14ac:dyDescent="0.2">
      <c r="A200" s="108" t="s">
        <v>45</v>
      </c>
      <c r="B200" s="108"/>
      <c r="C200" s="108"/>
      <c r="D200" s="108"/>
      <c r="E200" s="108"/>
      <c r="F200" s="108"/>
      <c r="G200" s="108"/>
      <c r="H200" s="108"/>
      <c r="I200" s="108"/>
      <c r="J200" s="108"/>
      <c r="K200" s="108"/>
    </row>
    <row r="201" spans="1:11" ht="30.75" customHeight="1" x14ac:dyDescent="0.2">
      <c r="A201" s="108"/>
      <c r="B201" s="108"/>
      <c r="C201" s="108"/>
      <c r="D201" s="108"/>
      <c r="E201" s="108"/>
      <c r="F201" s="108"/>
      <c r="G201" s="108"/>
      <c r="H201" s="108"/>
      <c r="I201" s="108"/>
      <c r="J201" s="108"/>
      <c r="K201" s="108"/>
    </row>
    <row r="202" spans="1:11" x14ac:dyDescent="0.2">
      <c r="A202" s="108"/>
      <c r="B202" s="108"/>
      <c r="C202" s="108"/>
      <c r="D202" s="108"/>
      <c r="E202" s="108"/>
      <c r="F202" s="108"/>
      <c r="G202" s="108"/>
      <c r="H202" s="108"/>
      <c r="I202" s="108"/>
      <c r="J202" s="108"/>
      <c r="K202" s="108"/>
    </row>
    <row r="203" spans="1:11" x14ac:dyDescent="0.2">
      <c r="A203" s="108"/>
      <c r="B203" s="108"/>
      <c r="C203" s="108"/>
      <c r="D203" s="108"/>
      <c r="E203" s="108"/>
      <c r="F203" s="108"/>
      <c r="G203" s="108"/>
      <c r="H203" s="108"/>
      <c r="I203" s="108"/>
      <c r="J203" s="108"/>
      <c r="K203" s="108"/>
    </row>
    <row r="204" spans="1:11" x14ac:dyDescent="0.2">
      <c r="A204" s="108"/>
      <c r="B204" s="108"/>
      <c r="C204" s="108"/>
      <c r="D204" s="108"/>
      <c r="E204" s="108"/>
      <c r="F204" s="108"/>
      <c r="G204" s="108"/>
      <c r="H204" s="108"/>
      <c r="I204" s="108"/>
      <c r="J204" s="108"/>
      <c r="K204" s="108"/>
    </row>
    <row r="205" spans="1:11" x14ac:dyDescent="0.2">
      <c r="A205" s="108"/>
      <c r="B205" s="108"/>
      <c r="C205" s="108"/>
      <c r="D205" s="108"/>
      <c r="E205" s="108"/>
      <c r="F205" s="108"/>
      <c r="G205" s="108"/>
      <c r="H205" s="108"/>
      <c r="I205" s="108"/>
      <c r="J205" s="108"/>
      <c r="K205" s="108"/>
    </row>
    <row r="206" spans="1:11" ht="6.75" customHeight="1" x14ac:dyDescent="0.2">
      <c r="A206"/>
      <c r="B206"/>
      <c r="C206"/>
      <c r="D206"/>
      <c r="E206"/>
      <c r="F206"/>
      <c r="G206"/>
      <c r="H206"/>
      <c r="I206"/>
      <c r="J206"/>
      <c r="K206"/>
    </row>
    <row r="207" spans="1:11" ht="23.25" customHeight="1" x14ac:dyDescent="0.2">
      <c r="A207"/>
      <c r="B207"/>
      <c r="C207"/>
      <c r="D207"/>
      <c r="E207"/>
      <c r="F207"/>
      <c r="G207"/>
      <c r="H207"/>
      <c r="I207"/>
      <c r="J207"/>
      <c r="K207"/>
    </row>
    <row r="208" spans="1:11" s="3" customFormat="1" x14ac:dyDescent="0.2">
      <c r="A208" s="85"/>
      <c r="B208" s="85"/>
      <c r="C208" s="85"/>
      <c r="D208" s="85"/>
      <c r="E208" s="85"/>
      <c r="F208" s="85"/>
      <c r="G208"/>
      <c r="H208" s="85"/>
      <c r="I208" s="85"/>
      <c r="J208" s="85"/>
      <c r="K208" s="85"/>
    </row>
    <row r="209" spans="1:11" s="3" customFormat="1" ht="16.5" customHeight="1" x14ac:dyDescent="0.2">
      <c r="A209" s="109" t="s">
        <v>39</v>
      </c>
      <c r="B209" s="109"/>
      <c r="C209" s="109"/>
      <c r="D209" s="109"/>
      <c r="E209" s="109"/>
      <c r="F209" s="1"/>
      <c r="G209" s="1"/>
      <c r="H209" s="36" t="s">
        <v>40</v>
      </c>
      <c r="I209" s="1"/>
      <c r="J209" s="1"/>
      <c r="K209" s="1"/>
    </row>
    <row r="210" spans="1:11" s="3" customFormat="1" x14ac:dyDescent="0.2">
      <c r="A210" s="1"/>
      <c r="B210" s="1"/>
      <c r="C210" s="1"/>
      <c r="D210" s="1"/>
      <c r="E210" s="1"/>
      <c r="F210" s="1"/>
      <c r="G210" s="1"/>
      <c r="H210" s="1"/>
      <c r="I210" s="1"/>
      <c r="J210" s="1"/>
      <c r="K210" s="1"/>
    </row>
    <row r="211" spans="1:11" ht="5.25" customHeight="1" x14ac:dyDescent="0.2"/>
    <row r="212" spans="1:11" x14ac:dyDescent="0.2">
      <c r="A212" s="84"/>
      <c r="B212" s="84"/>
      <c r="C212" s="84"/>
      <c r="D212" s="84"/>
      <c r="E212" s="84"/>
      <c r="F212" s="84"/>
      <c r="H212" s="84"/>
      <c r="I212" s="84"/>
      <c r="J212" s="84"/>
      <c r="K212" s="84"/>
    </row>
    <row r="213" spans="1:11" x14ac:dyDescent="0.2">
      <c r="A213" s="109" t="s">
        <v>41</v>
      </c>
      <c r="B213" s="109"/>
      <c r="C213" s="109"/>
      <c r="D213" s="109"/>
      <c r="E213" s="109"/>
      <c r="H213" s="36" t="s">
        <v>42</v>
      </c>
    </row>
    <row r="214" spans="1:11" x14ac:dyDescent="0.2">
      <c r="A214" s="46"/>
      <c r="B214" s="46"/>
      <c r="C214" s="46"/>
      <c r="D214" s="46"/>
      <c r="E214" s="46"/>
      <c r="H214" s="36"/>
    </row>
    <row r="216" spans="1:11" ht="30" customHeight="1" x14ac:dyDescent="0.25">
      <c r="A216" s="108" t="s">
        <v>116</v>
      </c>
      <c r="B216" s="108"/>
      <c r="C216" s="108"/>
      <c r="D216" s="108"/>
      <c r="E216" s="108"/>
      <c r="F216" s="108"/>
      <c r="G216" s="108"/>
      <c r="H216" s="108"/>
      <c r="I216" s="108"/>
      <c r="J216" s="108"/>
      <c r="K216" s="108"/>
    </row>
    <row r="217" spans="1:11" ht="12" customHeight="1" x14ac:dyDescent="0.25">
      <c r="A217" s="30"/>
      <c r="B217" s="30"/>
      <c r="C217" s="30"/>
      <c r="D217" s="30"/>
      <c r="E217" s="30"/>
      <c r="F217" s="30"/>
      <c r="G217" s="30"/>
      <c r="H217" s="30"/>
      <c r="I217" s="30"/>
      <c r="J217" s="30"/>
      <c r="K217" s="30"/>
    </row>
    <row r="218" spans="1:11" ht="15.75" x14ac:dyDescent="0.25">
      <c r="A218"/>
      <c r="B218"/>
      <c r="C218"/>
      <c r="D218"/>
      <c r="E218" s="107" t="s">
        <v>43</v>
      </c>
      <c r="F218" s="107"/>
      <c r="G218" s="107"/>
      <c r="H218" s="107"/>
      <c r="I218" s="107"/>
      <c r="J218" s="107"/>
      <c r="K218"/>
    </row>
    <row r="219" spans="1:11" ht="15.75" x14ac:dyDescent="0.25">
      <c r="A219"/>
      <c r="B219"/>
      <c r="C219"/>
      <c r="D219"/>
      <c r="E219" s="107" t="s">
        <v>56</v>
      </c>
      <c r="F219" s="107"/>
      <c r="G219" s="107"/>
      <c r="H219" s="107"/>
      <c r="I219" s="107"/>
      <c r="J219" s="107"/>
      <c r="K219"/>
    </row>
    <row r="220" spans="1:11" ht="15.75" x14ac:dyDescent="0.25">
      <c r="A220"/>
      <c r="B220"/>
      <c r="C220"/>
      <c r="D220"/>
      <c r="E220" s="107" t="s">
        <v>57</v>
      </c>
      <c r="F220" s="107"/>
      <c r="G220" s="107"/>
      <c r="H220" s="107"/>
      <c r="I220" s="107"/>
      <c r="J220" s="107"/>
      <c r="K220"/>
    </row>
    <row r="221" spans="1:11" x14ac:dyDescent="0.2">
      <c r="A221"/>
      <c r="B221"/>
      <c r="C221"/>
      <c r="D221"/>
      <c r="E221"/>
      <c r="F221"/>
      <c r="G221"/>
      <c r="H221"/>
      <c r="I221"/>
      <c r="J221"/>
      <c r="K221"/>
    </row>
    <row r="222" spans="1:11" ht="18" customHeight="1" x14ac:dyDescent="0.2">
      <c r="A222" s="150" t="s">
        <v>109</v>
      </c>
      <c r="B222" s="151"/>
      <c r="C222" s="151"/>
      <c r="D222" s="151"/>
      <c r="E222" s="151"/>
      <c r="F222" s="151"/>
      <c r="G222" s="151"/>
      <c r="H222" s="151"/>
      <c r="I222" s="151"/>
      <c r="J222" s="151"/>
      <c r="K222" s="151"/>
    </row>
    <row r="223" spans="1:11" x14ac:dyDescent="0.2">
      <c r="A223" s="151"/>
      <c r="B223" s="151"/>
      <c r="C223" s="151"/>
      <c r="D223" s="151"/>
      <c r="E223" s="151"/>
      <c r="F223" s="151"/>
      <c r="G223" s="151"/>
      <c r="H223" s="151"/>
      <c r="I223" s="151"/>
      <c r="J223" s="151"/>
      <c r="K223" s="151"/>
    </row>
    <row r="224" spans="1:11" x14ac:dyDescent="0.2">
      <c r="A224" s="3"/>
      <c r="B224" s="58" t="s">
        <v>108</v>
      </c>
      <c r="C224" s="3"/>
      <c r="D224" s="3"/>
      <c r="E224" s="3"/>
      <c r="F224" s="3"/>
      <c r="G224" s="3"/>
      <c r="H224" s="3"/>
      <c r="I224" s="3"/>
      <c r="J224" s="3"/>
      <c r="K224" s="3"/>
    </row>
    <row r="226" spans="1:1" ht="15.75" x14ac:dyDescent="0.25">
      <c r="A226" s="51" t="s">
        <v>99</v>
      </c>
    </row>
    <row r="227" spans="1:1" ht="15.75" x14ac:dyDescent="0.25">
      <c r="A227" s="51" t="s">
        <v>100</v>
      </c>
    </row>
    <row r="228" spans="1:1" ht="15.75" x14ac:dyDescent="0.2">
      <c r="A228" s="52" t="s">
        <v>101</v>
      </c>
    </row>
  </sheetData>
  <mergeCells count="192">
    <mergeCell ref="E6:H6"/>
    <mergeCell ref="I75:J75"/>
    <mergeCell ref="A70:B70"/>
    <mergeCell ref="C70:D70"/>
    <mergeCell ref="F70:G70"/>
    <mergeCell ref="I70:J70"/>
    <mergeCell ref="A71:B71"/>
    <mergeCell ref="C71:D71"/>
    <mergeCell ref="A28:K28"/>
    <mergeCell ref="A29:K29"/>
    <mergeCell ref="A73:B73"/>
    <mergeCell ref="C73:D73"/>
    <mergeCell ref="F73:G73"/>
    <mergeCell ref="I73:J73"/>
    <mergeCell ref="A74:B74"/>
    <mergeCell ref="C74:D74"/>
    <mergeCell ref="F74:G74"/>
    <mergeCell ref="I74:J74"/>
    <mergeCell ref="F54:G54"/>
    <mergeCell ref="F55:G55"/>
    <mergeCell ref="F53:G53"/>
    <mergeCell ref="A58:B58"/>
    <mergeCell ref="F68:G68"/>
    <mergeCell ref="I68:J68"/>
    <mergeCell ref="A222:K223"/>
    <mergeCell ref="C62:D63"/>
    <mergeCell ref="I62:J63"/>
    <mergeCell ref="A63:B63"/>
    <mergeCell ref="F63:G63"/>
    <mergeCell ref="A64:B64"/>
    <mergeCell ref="C64:D64"/>
    <mergeCell ref="F64:G64"/>
    <mergeCell ref="I64:J64"/>
    <mergeCell ref="A65:B65"/>
    <mergeCell ref="C65:D65"/>
    <mergeCell ref="F65:G65"/>
    <mergeCell ref="I65:J65"/>
    <mergeCell ref="A66:B66"/>
    <mergeCell ref="C66:D66"/>
    <mergeCell ref="F66:G66"/>
    <mergeCell ref="I66:J66"/>
    <mergeCell ref="A76:B76"/>
    <mergeCell ref="C76:D76"/>
    <mergeCell ref="F76:G76"/>
    <mergeCell ref="I76:J76"/>
    <mergeCell ref="A75:B75"/>
    <mergeCell ref="C75:D75"/>
    <mergeCell ref="F75:G75"/>
    <mergeCell ref="C1:J1"/>
    <mergeCell ref="C2:J2"/>
    <mergeCell ref="B86:K87"/>
    <mergeCell ref="A5:K5"/>
    <mergeCell ref="A7:K7"/>
    <mergeCell ref="A9:K9"/>
    <mergeCell ref="A22:K26"/>
    <mergeCell ref="C51:D51"/>
    <mergeCell ref="A80:K83"/>
    <mergeCell ref="F59:G59"/>
    <mergeCell ref="A56:B56"/>
    <mergeCell ref="A59:B59"/>
    <mergeCell ref="A78:K78"/>
    <mergeCell ref="I52:J52"/>
    <mergeCell ref="I57:J57"/>
    <mergeCell ref="I58:J58"/>
    <mergeCell ref="C59:D59"/>
    <mergeCell ref="I55:J55"/>
    <mergeCell ref="F71:G71"/>
    <mergeCell ref="I71:J71"/>
    <mergeCell ref="A72:B72"/>
    <mergeCell ref="C72:D72"/>
    <mergeCell ref="F72:G72"/>
    <mergeCell ref="I72:J72"/>
    <mergeCell ref="B89:K91"/>
    <mergeCell ref="A38:K38"/>
    <mergeCell ref="H172:I172"/>
    <mergeCell ref="H174:I174"/>
    <mergeCell ref="H169:I169"/>
    <mergeCell ref="H170:I170"/>
    <mergeCell ref="H171:I171"/>
    <mergeCell ref="A154:K154"/>
    <mergeCell ref="A159:K159"/>
    <mergeCell ref="A161:K161"/>
    <mergeCell ref="A163:K164"/>
    <mergeCell ref="A46:B46"/>
    <mergeCell ref="C96:K98"/>
    <mergeCell ref="B93:K94"/>
    <mergeCell ref="A96:B98"/>
    <mergeCell ref="C45:D46"/>
    <mergeCell ref="F46:G46"/>
    <mergeCell ref="B130:K132"/>
    <mergeCell ref="C136:D136"/>
    <mergeCell ref="I136:J136"/>
    <mergeCell ref="A119:K119"/>
    <mergeCell ref="F145:G145"/>
    <mergeCell ref="A149:K150"/>
    <mergeCell ref="A102:K103"/>
    <mergeCell ref="A208:F208"/>
    <mergeCell ref="H208:K208"/>
    <mergeCell ref="A152:K152"/>
    <mergeCell ref="E220:J220"/>
    <mergeCell ref="A216:K216"/>
    <mergeCell ref="A209:E209"/>
    <mergeCell ref="A212:F212"/>
    <mergeCell ref="H212:K212"/>
    <mergeCell ref="A213:E213"/>
    <mergeCell ref="E218:J218"/>
    <mergeCell ref="E219:J219"/>
    <mergeCell ref="H196:I196"/>
    <mergeCell ref="A178:K180"/>
    <mergeCell ref="A186:K187"/>
    <mergeCell ref="A189:K189"/>
    <mergeCell ref="H192:I192"/>
    <mergeCell ref="H194:I194"/>
    <mergeCell ref="G182:H182"/>
    <mergeCell ref="A198:K198"/>
    <mergeCell ref="A200:K205"/>
    <mergeCell ref="C121:D121"/>
    <mergeCell ref="F121:G121"/>
    <mergeCell ref="A147:K147"/>
    <mergeCell ref="G126:H126"/>
    <mergeCell ref="B126:F126"/>
    <mergeCell ref="H107:I107"/>
    <mergeCell ref="B112:K112"/>
    <mergeCell ref="G183:H183"/>
    <mergeCell ref="G184:H184"/>
    <mergeCell ref="B117:K117"/>
    <mergeCell ref="A156:K157"/>
    <mergeCell ref="A110:K110"/>
    <mergeCell ref="C142:D142"/>
    <mergeCell ref="I142:J142"/>
    <mergeCell ref="B145:D145"/>
    <mergeCell ref="C140:J141"/>
    <mergeCell ref="A176:K176"/>
    <mergeCell ref="A114:K115"/>
    <mergeCell ref="H106:I106"/>
    <mergeCell ref="I59:J59"/>
    <mergeCell ref="F50:G50"/>
    <mergeCell ref="A40:K42"/>
    <mergeCell ref="I45:J46"/>
    <mergeCell ref="C50:D50"/>
    <mergeCell ref="F58:G58"/>
    <mergeCell ref="F57:G57"/>
    <mergeCell ref="C58:D58"/>
    <mergeCell ref="F51:G51"/>
    <mergeCell ref="F52:G52"/>
    <mergeCell ref="F56:G56"/>
    <mergeCell ref="F44:G44"/>
    <mergeCell ref="I47:J47"/>
    <mergeCell ref="A54:B54"/>
    <mergeCell ref="A55:B55"/>
    <mergeCell ref="F47:G47"/>
    <mergeCell ref="F48:G48"/>
    <mergeCell ref="I53:J53"/>
    <mergeCell ref="F49:G49"/>
    <mergeCell ref="A100:K100"/>
    <mergeCell ref="A86:A87"/>
    <mergeCell ref="A89:A91"/>
    <mergeCell ref="A93:A94"/>
    <mergeCell ref="C69:D69"/>
    <mergeCell ref="F69:G69"/>
    <mergeCell ref="I69:J69"/>
    <mergeCell ref="A67:B67"/>
    <mergeCell ref="C67:D67"/>
    <mergeCell ref="F67:G67"/>
    <mergeCell ref="I67:J67"/>
    <mergeCell ref="A68:B68"/>
    <mergeCell ref="C68:D68"/>
    <mergeCell ref="A69:B69"/>
    <mergeCell ref="A47:B47"/>
    <mergeCell ref="A48:B48"/>
    <mergeCell ref="A49:B49"/>
    <mergeCell ref="H108:I108"/>
    <mergeCell ref="C56:D56"/>
    <mergeCell ref="C57:D57"/>
    <mergeCell ref="C54:D54"/>
    <mergeCell ref="C55:D55"/>
    <mergeCell ref="A52:B52"/>
    <mergeCell ref="I56:J56"/>
    <mergeCell ref="C52:D52"/>
    <mergeCell ref="C53:D53"/>
    <mergeCell ref="I54:J54"/>
    <mergeCell ref="C48:D48"/>
    <mergeCell ref="C49:D49"/>
    <mergeCell ref="C47:D47"/>
    <mergeCell ref="I48:J48"/>
    <mergeCell ref="I49:J49"/>
    <mergeCell ref="I50:J50"/>
    <mergeCell ref="I51:J51"/>
    <mergeCell ref="A57:B57"/>
    <mergeCell ref="A50:B50"/>
    <mergeCell ref="A51:B51"/>
    <mergeCell ref="A53:B53"/>
  </mergeCells>
  <phoneticPr fontId="0" type="noConversion"/>
  <hyperlinks>
    <hyperlink ref="B224" r:id="rId1" xr:uid="{3BFFAFFB-3ACF-44C9-9B80-589D5FCA8517}"/>
    <hyperlink ref="A29" r:id="rId2" xr:uid="{A4004C15-8C44-445C-A32B-6113B4113DAF}"/>
  </hyperlinks>
  <printOptions horizontalCentered="1"/>
  <pageMargins left="0.25" right="0.25" top="0.75" bottom="0.75" header="0.3" footer="0.3"/>
  <pageSetup orientation="portrait" r:id="rId3"/>
  <headerFooter alignWithMargins="0">
    <oddFooter>&amp;CPage &amp;P of &amp;N&amp;Rrevised 2/15/2019</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1</vt:lpstr>
      <vt:lpstr>'Page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Rogers</dc:creator>
  <cp:lastModifiedBy>Brian Holton</cp:lastModifiedBy>
  <cp:lastPrinted>2019-07-16T19:18:31Z</cp:lastPrinted>
  <dcterms:created xsi:type="dcterms:W3CDTF">2002-02-05T17:53:55Z</dcterms:created>
  <dcterms:modified xsi:type="dcterms:W3CDTF">2020-03-20T20:23:05Z</dcterms:modified>
</cp:coreProperties>
</file>