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2" yWindow="48" windowWidth="19836" windowHeight="9060" tabRatio="932" activeTab="8"/>
  </bookViews>
  <sheets>
    <sheet name="2-A (1)" sheetId="1" r:id="rId1"/>
    <sheet name="2-A (2)" sheetId="2" r:id="rId2"/>
    <sheet name="2-C" sheetId="3" r:id="rId3"/>
    <sheet name="2-D" sheetId="4" r:id="rId4"/>
    <sheet name="2-E" sheetId="5" r:id="rId5"/>
    <sheet name="2-G" sheetId="6" r:id="rId6"/>
    <sheet name="2-H" sheetId="7" r:id="rId7"/>
    <sheet name="2-M" sheetId="8" r:id="rId8"/>
    <sheet name="Tbl 6-1 Cement Plt PTE" sheetId="9" r:id="rId9"/>
    <sheet name="Tbl 6-2 Sand Plt PTE" sheetId="10" r:id="rId10"/>
    <sheet name="Tbl 6-3 Cement Plt-Uncontr" sheetId="11" r:id="rId11"/>
    <sheet name="Tbl 6-4 Sand Plt-Uncontr" sheetId="12" r:id="rId12"/>
    <sheet name="Sheet1" sheetId="13" r:id="rId13"/>
  </sheets>
  <definedNames>
    <definedName name="_xlnm.Print_Area" localSheetId="2">'2-C'!$A$1:$G$34</definedName>
    <definedName name="_xlnm.Print_Area" localSheetId="8">'Tbl 6-1 Cement Plt PTE'!$A$1:$T$49</definedName>
    <definedName name="_xlnm.Print_Area" localSheetId="9">'Tbl 6-2 Sand Plt PTE'!$A$1:$S$44</definedName>
    <definedName name="_xlnm.Print_Area" localSheetId="10">'Tbl 6-3 Cement Plt-Uncontr'!$A$1:$S$45</definedName>
    <definedName name="_xlnm.Print_Area" localSheetId="11">'Tbl 6-4 Sand Plt-Uncontr'!$A$1:$T$43</definedName>
    <definedName name="_xlnm.Print_Titles" localSheetId="0">'2-A (1)'!$3:$6</definedName>
    <definedName name="_xlnm.Print_Titles" localSheetId="1">'2-A (2)'!$3:$6</definedName>
    <definedName name="_xlnm.Print_Titles" localSheetId="2">'2-C'!$3:$4</definedName>
    <definedName name="_xlnm.Print_Titles" localSheetId="3">'2-D'!$4:$5</definedName>
    <definedName name="_xlnm.Print_Titles" localSheetId="4">'2-E'!$3:$4</definedName>
    <definedName name="_xlnm.Print_Titles" localSheetId="5">'2-G'!$4:$5</definedName>
    <definedName name="_xlnm.Print_Titles" localSheetId="6">'2-H'!$3:$4</definedName>
    <definedName name="_xlnm.Print_Titles" localSheetId="7">'2-M'!$12:$14</definedName>
    <definedName name="Z_7EECEA86_8D89_42F2_BCED_43692B4A0FC9_.wvu.Cols" localSheetId="0" hidden="1">'2-A (1)'!$P:$P</definedName>
    <definedName name="Z_7EECEA86_8D89_42F2_BCED_43692B4A0FC9_.wvu.Cols" localSheetId="1" hidden="1">'2-A (2)'!$P:$P</definedName>
    <definedName name="Z_7EECEA86_8D89_42F2_BCED_43692B4A0FC9_.wvu.Cols" localSheetId="2" hidden="1">'2-C'!$L:$L</definedName>
    <definedName name="Z_7EECEA86_8D89_42F2_BCED_43692B4A0FC9_.wvu.PrintArea" localSheetId="2" hidden="1">'2-C'!$A$1:$G$34</definedName>
    <definedName name="Z_7EECEA86_8D89_42F2_BCED_43692B4A0FC9_.wvu.PrintTitles" localSheetId="0" hidden="1">'2-A (1)'!$3:$6</definedName>
    <definedName name="Z_7EECEA86_8D89_42F2_BCED_43692B4A0FC9_.wvu.PrintTitles" localSheetId="1" hidden="1">'2-A (2)'!$3:$6</definedName>
    <definedName name="Z_7EECEA86_8D89_42F2_BCED_43692B4A0FC9_.wvu.PrintTitles" localSheetId="2" hidden="1">'2-C'!$3:$4</definedName>
    <definedName name="Z_7EECEA86_8D89_42F2_BCED_43692B4A0FC9_.wvu.PrintTitles" localSheetId="3" hidden="1">'2-D'!$4:$5</definedName>
    <definedName name="Z_7EECEA86_8D89_42F2_BCED_43692B4A0FC9_.wvu.PrintTitles" localSheetId="4" hidden="1">'2-E'!$3:$4</definedName>
    <definedName name="Z_7EECEA86_8D89_42F2_BCED_43692B4A0FC9_.wvu.PrintTitles" localSheetId="5" hidden="1">'2-G'!$4:$5</definedName>
    <definedName name="Z_7EECEA86_8D89_42F2_BCED_43692B4A0FC9_.wvu.PrintTitles" localSheetId="6" hidden="1">'2-H'!$3:$4</definedName>
    <definedName name="Z_7EECEA86_8D89_42F2_BCED_43692B4A0FC9_.wvu.PrintTitles" localSheetId="7" hidden="1">'2-M'!$12:$14</definedName>
  </definedNames>
  <calcPr fullCalcOnLoad="1"/>
</workbook>
</file>

<file path=xl/sharedStrings.xml><?xml version="1.0" encoding="utf-8"?>
<sst xmlns="http://schemas.openxmlformats.org/spreadsheetml/2006/main" count="1509" uniqueCount="352">
  <si>
    <t>Manufacturer</t>
  </si>
  <si>
    <t>Unit No.</t>
  </si>
  <si>
    <t>Control Equipment Description</t>
  </si>
  <si>
    <t>Controlled Pollutant(s)</t>
  </si>
  <si>
    <t>CO</t>
  </si>
  <si>
    <t>lb/hr</t>
  </si>
  <si>
    <t>ton/yr</t>
  </si>
  <si>
    <t>Roof Type</t>
  </si>
  <si>
    <t>Seal Type, Welded Tank Seal Type</t>
  </si>
  <si>
    <t>Seal Type, Riveted Tank Seal Type</t>
  </si>
  <si>
    <t>Roof, Shell Color</t>
  </si>
  <si>
    <t>Good</t>
  </si>
  <si>
    <t>Poor</t>
  </si>
  <si>
    <t>Material Processed</t>
  </si>
  <si>
    <t>Material Produced</t>
  </si>
  <si>
    <t>Description</t>
  </si>
  <si>
    <r>
      <t>TSP</t>
    </r>
    <r>
      <rPr>
        <b/>
        <vertAlign val="superscript"/>
        <sz val="10"/>
        <rFont val="Times New Roman"/>
        <family val="1"/>
      </rPr>
      <t>2</t>
    </r>
  </si>
  <si>
    <t>Stack No.</t>
  </si>
  <si>
    <t>Rain Caps</t>
  </si>
  <si>
    <t>(Yes or No)</t>
  </si>
  <si>
    <t>Height Above</t>
  </si>
  <si>
    <t>Ground (ft)</t>
  </si>
  <si>
    <t>Temp.</t>
  </si>
  <si>
    <t>(F)</t>
  </si>
  <si>
    <t>Flow Rate</t>
  </si>
  <si>
    <t>(acfs)</t>
  </si>
  <si>
    <t>(dscfs)</t>
  </si>
  <si>
    <t>Moisture by</t>
  </si>
  <si>
    <t>Volume              (%)</t>
  </si>
  <si>
    <t>Velocity</t>
  </si>
  <si>
    <t>(ft/sec)</t>
  </si>
  <si>
    <t>Inside Diameter or</t>
  </si>
  <si>
    <t>L x W             (ft)</t>
  </si>
  <si>
    <t>Source Description</t>
  </si>
  <si>
    <t>For Each Piece of Equipment, Check One</t>
  </si>
  <si>
    <t>Replacing Unit No.</t>
  </si>
  <si>
    <t xml:space="preserve">   Existing (unchanged)       To be Removed
   New/Additional                Replacement Unit
   To Be Modified               To be Replaced</t>
  </si>
  <si>
    <r>
      <t> H</t>
    </r>
    <r>
      <rPr>
        <b/>
        <vertAlign val="subscript"/>
        <sz val="10"/>
        <rFont val="Times New Roman"/>
        <family val="1"/>
      </rPr>
      <t>2</t>
    </r>
    <r>
      <rPr>
        <b/>
        <sz val="10"/>
        <rFont val="Times New Roman"/>
        <family val="1"/>
      </rPr>
      <t>S or  Lead</t>
    </r>
  </si>
  <si>
    <t>Source Classi- fication Code (SCC)</t>
  </si>
  <si>
    <t>Unit and stack numbering must correspond throughout the application package.  If applying for a NOI under 20.2.73 NMAC, equipment exemptions under 2.72.202 NMAC do not apply.</t>
  </si>
  <si>
    <t xml:space="preserve">VOC </t>
  </si>
  <si>
    <r>
      <t xml:space="preserve">2 </t>
    </r>
    <r>
      <rPr>
        <b/>
        <sz val="8"/>
        <rFont val="Times New Roman"/>
        <family val="1"/>
      </rPr>
      <t>Condensables:</t>
    </r>
    <r>
      <rPr>
        <sz val="8"/>
        <rFont val="Times New Roman"/>
        <family val="1"/>
      </rPr>
      <t xml:space="preserve"> Include condensable particulate matter emissions in particulate matter calculations.</t>
    </r>
  </si>
  <si>
    <t>Efficiency                       (% Control by Weight)</t>
  </si>
  <si>
    <t>Method used to Estimate Efficiency</t>
  </si>
  <si>
    <t>Control Equipment Unit No.</t>
  </si>
  <si>
    <t>Date Installed</t>
  </si>
  <si>
    <t>Table 2-H:  Stack Exit Conditions</t>
  </si>
  <si>
    <t>Orientation       (H-Horizontal V=Vertical)</t>
  </si>
  <si>
    <t>Stack Number</t>
  </si>
  <si>
    <t>Paint Condition</t>
  </si>
  <si>
    <t>Mechanical Shoe Seal</t>
  </si>
  <si>
    <t>Seal Type</t>
  </si>
  <si>
    <t>Vapor-mounted resilient seal</t>
  </si>
  <si>
    <r>
      <t>B</t>
    </r>
    <r>
      <rPr>
        <sz val="8"/>
        <rFont val="Times New Roman"/>
        <family val="1"/>
      </rPr>
      <t>: Shoe-mounted secondary</t>
    </r>
  </si>
  <si>
    <r>
      <t>A</t>
    </r>
    <r>
      <rPr>
        <sz val="8"/>
        <rFont val="Times New Roman"/>
        <family val="1"/>
      </rPr>
      <t>: Primary only</t>
    </r>
  </si>
  <si>
    <r>
      <t>C</t>
    </r>
    <r>
      <rPr>
        <sz val="8"/>
        <rFont val="Times New Roman"/>
        <family val="1"/>
      </rPr>
      <t>: Rim-mounted secondary</t>
    </r>
  </si>
  <si>
    <r>
      <t>A</t>
    </r>
    <r>
      <rPr>
        <sz val="8"/>
        <rFont val="Times New Roman"/>
        <family val="1"/>
      </rPr>
      <t>:  Primary only</t>
    </r>
  </si>
  <si>
    <r>
      <t>B</t>
    </r>
    <r>
      <rPr>
        <sz val="8"/>
        <rFont val="Times New Roman"/>
        <family val="1"/>
      </rPr>
      <t>: Weather shield</t>
    </r>
  </si>
  <si>
    <r>
      <t>A</t>
    </r>
    <r>
      <rPr>
        <sz val="8"/>
        <rFont val="Times New Roman"/>
        <family val="1"/>
      </rPr>
      <t>: Mechanical shoe, primary only</t>
    </r>
  </si>
  <si>
    <t>Chemical Composition</t>
  </si>
  <si>
    <r>
      <t>Note:  1.00 bbl = 0.159 M</t>
    </r>
    <r>
      <rPr>
        <vertAlign val="superscript"/>
        <sz val="10"/>
        <rFont val="Times New Roman"/>
        <family val="1"/>
      </rPr>
      <t xml:space="preserve">3 </t>
    </r>
    <r>
      <rPr>
        <sz val="10"/>
        <rFont val="Times New Roman"/>
        <family val="1"/>
      </rPr>
      <t>= 42.0 gal</t>
    </r>
  </si>
  <si>
    <t>Liquid-mounted resilient seal</t>
  </si>
  <si>
    <r>
      <t>FX</t>
    </r>
    <r>
      <rPr>
        <sz val="8"/>
        <rFont val="Times New Roman"/>
        <family val="1"/>
      </rPr>
      <t>: Fixed Roof</t>
    </r>
  </si>
  <si>
    <r>
      <t>IF</t>
    </r>
    <r>
      <rPr>
        <sz val="8"/>
        <rFont val="Times New Roman"/>
        <family val="1"/>
      </rPr>
      <t>: Internal Floating Roof</t>
    </r>
  </si>
  <si>
    <r>
      <t>EF</t>
    </r>
    <r>
      <rPr>
        <sz val="8"/>
        <rFont val="Times New Roman"/>
        <family val="1"/>
      </rPr>
      <t>: External Floating Roof</t>
    </r>
  </si>
  <si>
    <r>
      <t>P</t>
    </r>
    <r>
      <rPr>
        <sz val="8"/>
        <rFont val="Times New Roman"/>
        <family val="1"/>
      </rPr>
      <t>: Pressure</t>
    </r>
  </si>
  <si>
    <r>
      <t>AS</t>
    </r>
    <r>
      <rPr>
        <sz val="8"/>
        <rFont val="Times New Roman"/>
        <family val="1"/>
      </rPr>
      <t>: Aluminum (specular)</t>
    </r>
  </si>
  <si>
    <r>
      <t>WH</t>
    </r>
    <r>
      <rPr>
        <sz val="8"/>
        <rFont val="Times New Roman"/>
        <family val="1"/>
      </rPr>
      <t>: White</t>
    </r>
  </si>
  <si>
    <r>
      <t>AD</t>
    </r>
    <r>
      <rPr>
        <sz val="8"/>
        <rFont val="Times New Roman"/>
        <family val="1"/>
      </rPr>
      <t>: Aluminum (diffuse)</t>
    </r>
  </si>
  <si>
    <r>
      <t>LG</t>
    </r>
    <r>
      <rPr>
        <sz val="8"/>
        <rFont val="Times New Roman"/>
        <family val="1"/>
      </rPr>
      <t>: Light Gray</t>
    </r>
  </si>
  <si>
    <r>
      <t>MG</t>
    </r>
    <r>
      <rPr>
        <sz val="8"/>
        <rFont val="Times New Roman"/>
        <family val="1"/>
      </rPr>
      <t>: Medium Gray</t>
    </r>
  </si>
  <si>
    <r>
      <t>BL</t>
    </r>
    <r>
      <rPr>
        <sz val="8"/>
        <rFont val="Times New Roman"/>
        <family val="1"/>
      </rPr>
      <t>: Black</t>
    </r>
  </si>
  <si>
    <r>
      <t>OT</t>
    </r>
    <r>
      <rPr>
        <sz val="8"/>
        <rFont val="Times New Roman"/>
        <family val="1"/>
      </rPr>
      <t>: Other (specify)</t>
    </r>
  </si>
  <si>
    <t>Quantity (specify units)</t>
  </si>
  <si>
    <t xml:space="preserve"> Phase</t>
  </si>
  <si>
    <t>Phase                                     (Gas, Liquid, or Solid)</t>
  </si>
  <si>
    <r>
      <t xml:space="preserve">Table 2-M:  Materials Processed and Produced </t>
    </r>
    <r>
      <rPr>
        <sz val="8"/>
        <rFont val="Times New Roman"/>
        <family val="1"/>
      </rPr>
      <t>(Use additional sheets as necessary.)</t>
    </r>
  </si>
  <si>
    <t>Table 2-A:    Regulated Emission Sources</t>
  </si>
  <si>
    <t>Controlled by Unit #</t>
  </si>
  <si>
    <t>Table 2-C:  Emissions Control Equipment</t>
  </si>
  <si>
    <t>Emissions vented to       Stack #</t>
  </si>
  <si>
    <t>Serving Unit Number(s) from Table 2-A</t>
  </si>
  <si>
    <t>Table 2-G:  Stack Exit and Fugitive Emission Rates for Special Stacks</t>
  </si>
  <si>
    <t>Serial #</t>
  </si>
  <si>
    <t>Model #</t>
  </si>
  <si>
    <r>
      <t>1</t>
    </r>
    <r>
      <rPr>
        <sz val="10"/>
        <rFont val="Times New Roman"/>
        <family val="1"/>
      </rPr>
      <t xml:space="preserve"> List each control device on a separate line.  For each control device, list all emission units controlled by the control device.</t>
    </r>
  </si>
  <si>
    <t>Lead</t>
  </si>
  <si>
    <r>
      <t>H</t>
    </r>
    <r>
      <rPr>
        <b/>
        <vertAlign val="subscript"/>
        <sz val="10"/>
        <rFont val="Times New Roman"/>
        <family val="1"/>
      </rPr>
      <t>2</t>
    </r>
    <r>
      <rPr>
        <b/>
        <sz val="10"/>
        <rFont val="Times New Roman"/>
        <family val="1"/>
      </rPr>
      <t>S</t>
    </r>
  </si>
  <si>
    <r>
      <t>Controlling Emissions for Unit Number(s)</t>
    </r>
    <r>
      <rPr>
        <b/>
        <vertAlign val="superscript"/>
        <sz val="9"/>
        <rFont val="Times New Roman"/>
        <family val="1"/>
      </rPr>
      <t>1</t>
    </r>
  </si>
  <si>
    <t>Unit and stack numbering must correspond throughout the application package.</t>
  </si>
  <si>
    <t>Totals</t>
  </si>
  <si>
    <r>
      <t>Date of Installation /Construction</t>
    </r>
    <r>
      <rPr>
        <b/>
        <vertAlign val="superscript"/>
        <sz val="8"/>
        <rFont val="Times New Roman"/>
        <family val="1"/>
      </rPr>
      <t>2</t>
    </r>
  </si>
  <si>
    <r>
      <t>Unit Number</t>
    </r>
    <r>
      <rPr>
        <b/>
        <vertAlign val="superscript"/>
        <sz val="8"/>
        <rFont val="Times New Roman"/>
        <family val="1"/>
      </rPr>
      <t>1</t>
    </r>
  </si>
  <si>
    <r>
      <t>Date of Manufacture or Reconstruction</t>
    </r>
    <r>
      <rPr>
        <b/>
        <vertAlign val="superscript"/>
        <sz val="8"/>
        <rFont val="Times New Roman"/>
        <family val="1"/>
      </rPr>
      <t>2</t>
    </r>
  </si>
  <si>
    <r>
      <t>Totals</t>
    </r>
    <r>
      <rPr>
        <sz val="8"/>
        <rFont val="Times New Roman"/>
        <family val="1"/>
      </rPr>
      <t>:</t>
    </r>
  </si>
  <si>
    <t>Table 2-L2:  Liquid Storage Tank Data Codes Reference Table</t>
  </si>
  <si>
    <r>
      <t>Maximum or Rated Capacity</t>
    </r>
    <r>
      <rPr>
        <b/>
        <vertAlign val="superscript"/>
        <sz val="8"/>
        <rFont val="Times New Roman"/>
        <family val="1"/>
      </rPr>
      <t>3</t>
    </r>
    <r>
      <rPr>
        <b/>
        <sz val="8"/>
        <rFont val="Times New Roman"/>
        <family val="1"/>
      </rPr>
      <t xml:space="preserve"> (Specify Units)</t>
    </r>
  </si>
  <si>
    <r>
      <t>Requested Permitted Capacity</t>
    </r>
    <r>
      <rPr>
        <b/>
        <vertAlign val="superscript"/>
        <sz val="8"/>
        <rFont val="Times New Roman"/>
        <family val="1"/>
      </rPr>
      <t>3</t>
    </r>
    <r>
      <rPr>
        <b/>
        <sz val="8"/>
        <rFont val="Times New Roman"/>
        <family val="1"/>
      </rPr>
      <t xml:space="preserve"> (Specify Units)</t>
    </r>
  </si>
  <si>
    <r>
      <t>1</t>
    </r>
    <r>
      <rPr>
        <b/>
        <sz val="8"/>
        <rFont val="Times New Roman"/>
        <family val="1"/>
      </rPr>
      <t xml:space="preserve"> Significant Figures Examples:</t>
    </r>
    <r>
      <rPr>
        <sz val="8"/>
        <rFont val="Times New Roman"/>
        <family val="1"/>
      </rPr>
      <t xml:space="preserve">  One significant figure – 0.03, 3, 0.3. Two significant figures – 0.34, 34, 3400, 3.4</t>
    </r>
  </si>
  <si>
    <t>Table 2-E:    Requested Allowable Emissions</t>
  </si>
  <si>
    <r>
      <t xml:space="preserve">Table 2-D:   Maximum Emissions </t>
    </r>
    <r>
      <rPr>
        <sz val="10"/>
        <rFont val="Times New Roman"/>
        <family val="1"/>
      </rPr>
      <t>(under normal operating conditions)</t>
    </r>
  </si>
  <si>
    <t>  I have elected to leave this table blank because this facility does not have any stacks/vents that split emissions from a single source or combine emissions from more than one source listed in table 2-A.  Additionally, the emission rates of all stacks match the Requested allowable emission rates  stated in Table 2-E.</t>
  </si>
  <si>
    <t>Use this table to list stack emissions (requested allowable) from split and combined stacks.   List Toxic Air Pollutants (TAPs) and Hazardous Air Pollutants (HAPs) in Table 2-I.  List all fugitives that are associated with the normal, routine, and non-emergency operation of the facility.  Unit and stack numbering must correspond throughout the application package.  Refer to Table 2-E for instructions on use of the “-“ symbol and on significant figures.</t>
  </si>
  <si>
    <r>
      <t>Maximum Emissions are the emissions at maximum capacity and prior to (in the absence of) pollution control, emission-reducing process equipment, or any other emission reduction.  Calculate the hourly emissions using the worst case hourly emissions for each pollutant.  For each pollutant, calculate the annual emissions as if the facility were operating at maximum plant capacity without pollution controls for 8760 hours per year, unless otherwise approved by the Department.  List Hazardous Air Pollutants (HAP) &amp; Toxic Air Pollutants (TAPs) in Table 2-I.  Unit &amp; stack numbering must be consistent throughout the application package.  Fill all cells in this table with the emission numbers or a "-" symbol.  A “-“ symbol indicates that emissions of this pollutant are not expected.  Numbers shall be expressed with a minimum of two significant figures</t>
    </r>
    <r>
      <rPr>
        <vertAlign val="superscript"/>
        <sz val="8"/>
        <rFont val="Times New Roman"/>
        <family val="1"/>
      </rPr>
      <t>1</t>
    </r>
    <r>
      <rPr>
        <sz val="8"/>
        <rFont val="Times New Roman"/>
        <family val="1"/>
      </rPr>
      <t>.  If there are any significant figures to the left of a decimal point, there shall be no more than one significant figure to the right of the decimal point.</t>
    </r>
  </si>
  <si>
    <r>
      <t>ft</t>
    </r>
    <r>
      <rPr>
        <vertAlign val="superscript"/>
        <sz val="12"/>
        <rFont val="Times New Roman"/>
        <family val="1"/>
      </rPr>
      <t>3</t>
    </r>
  </si>
  <si>
    <r>
      <t xml:space="preserve"> </t>
    </r>
    <r>
      <rPr>
        <sz val="8"/>
        <rFont val="Arial"/>
        <family val="2"/>
      </rPr>
      <t>■</t>
    </r>
    <r>
      <rPr>
        <sz val="8"/>
        <rFont val="Times New Roman"/>
        <family val="1"/>
      </rPr>
      <t xml:space="preserve">  Existing (unchanged)       To be Removed
   New/Additional                Replacement Unit
   To Be Modified               To be Replaced</t>
    </r>
  </si>
  <si>
    <t>N/A</t>
  </si>
  <si>
    <r>
      <t>1</t>
    </r>
    <r>
      <rPr>
        <sz val="8"/>
        <rFont val="Arial"/>
        <family val="2"/>
      </rPr>
      <t xml:space="preserve"> Unit numbers must correspond to unit numbers in the previous permit unless a complete cross reference table of all units in both permits is provided.</t>
    </r>
  </si>
  <si>
    <r>
      <t>2</t>
    </r>
    <r>
      <rPr>
        <sz val="8"/>
        <rFont val="Arial"/>
        <family val="2"/>
      </rPr>
      <t xml:space="preserve"> Specify dates required to determine regulatory applicability.</t>
    </r>
  </si>
  <si>
    <r>
      <t>3</t>
    </r>
    <r>
      <rPr>
        <sz val="8"/>
        <rFont val="Arial"/>
        <family val="2"/>
      </rPr>
      <t xml:space="preserve"> To properly account for power conversion efficiencies, generator set rated capacity shall be reported as the rated capacity of the engine in horsepower, not the kilowatt capacity of the generator set.</t>
    </r>
  </si>
  <si>
    <t xml:space="preserve">   Existing (unchanged)     ■  To be Removed
   New/Additional                Replacement Unit
   To Be Modified               To be Replaced</t>
  </si>
  <si>
    <t xml:space="preserve"> </t>
  </si>
  <si>
    <t>Schlumberger</t>
  </si>
  <si>
    <t>TK 15</t>
  </si>
  <si>
    <r>
      <t xml:space="preserve"> </t>
    </r>
    <r>
      <rPr>
        <sz val="8"/>
        <rFont val="Arial"/>
        <family val="2"/>
      </rPr>
      <t></t>
    </r>
    <r>
      <rPr>
        <sz val="8"/>
        <rFont val="Times New Roman"/>
        <family val="1"/>
      </rPr>
      <t xml:space="preserve">  Existing (unchanged)       To be Removed
   New/Additional                Replacement Unit
  ■  To Be Modified               To be Replaced</t>
    </r>
  </si>
  <si>
    <t>Sand Loading System</t>
  </si>
  <si>
    <t>Bulk Acid Blending/Loading System</t>
  </si>
  <si>
    <t>Acid Tanks</t>
  </si>
  <si>
    <t>Mix Tank</t>
  </si>
  <si>
    <t>(3) 12,000</t>
  </si>
  <si>
    <t>gal</t>
  </si>
  <si>
    <t>(1) 8,500</t>
  </si>
  <si>
    <t>Unit and stack numbering must correspond throughout the application package.  Only list control equipment for TAPs if the TAP’s maximum uncontrolled emissions rate is over its respective threshold as listed in 20.2.72 NMAC, Subpart V, Tables A and B.</t>
  </si>
  <si>
    <t>DC 1</t>
  </si>
  <si>
    <t>DC 2</t>
  </si>
  <si>
    <t>DC 3</t>
  </si>
  <si>
    <t>DC 4</t>
  </si>
  <si>
    <t>DC 5</t>
  </si>
  <si>
    <t>DC 6</t>
  </si>
  <si>
    <t>DC 7</t>
  </si>
  <si>
    <t>DC 8</t>
  </si>
  <si>
    <t>Silo Dust Collector, C&amp;W Mfg. Co., Model LPR-8-S</t>
  </si>
  <si>
    <t>DC 9</t>
  </si>
  <si>
    <t>DC 10</t>
  </si>
  <si>
    <t>DC 12</t>
  </si>
  <si>
    <t>DC 13</t>
  </si>
  <si>
    <t>DC 15</t>
  </si>
  <si>
    <t>Silo 1</t>
  </si>
  <si>
    <t>Silo 2</t>
  </si>
  <si>
    <t>Silo 3</t>
  </si>
  <si>
    <t>Silo 4</t>
  </si>
  <si>
    <t>Silo 5</t>
  </si>
  <si>
    <t>Silo 6</t>
  </si>
  <si>
    <t>Silo 7</t>
  </si>
  <si>
    <t>Silo 8</t>
  </si>
  <si>
    <t>Silo 9</t>
  </si>
  <si>
    <t>Silo 10</t>
  </si>
  <si>
    <t>Silo 12</t>
  </si>
  <si>
    <t xml:space="preserve">Silo 1 </t>
  </si>
  <si>
    <t xml:space="preserve">Silo 3 </t>
  </si>
  <si>
    <t xml:space="preserve">Silo 5 </t>
  </si>
  <si>
    <t xml:space="preserve">Silo 6 </t>
  </si>
  <si>
    <t xml:space="preserve">Silo 8 </t>
  </si>
  <si>
    <t xml:space="preserve">Silo 9 </t>
  </si>
  <si>
    <t xml:space="preserve">Silo 12 </t>
  </si>
  <si>
    <t>TK 13, TK 14, TK 16, TK 17</t>
  </si>
  <si>
    <t>Gel Tank</t>
  </si>
  <si>
    <t xml:space="preserve"> ■  Existing (unchanged)       To be Removed
   New/Additional                Replacement Unit
   To Be Modified               To be Replaced</t>
  </si>
  <si>
    <t xml:space="preserve"> (1) 7,350</t>
  </si>
  <si>
    <t>Pre-Mixed Gel Storage</t>
  </si>
  <si>
    <t>DC S1</t>
  </si>
  <si>
    <t>Custom Fabrication</t>
  </si>
  <si>
    <t>N.A.</t>
  </si>
  <si>
    <t>(2) 250</t>
  </si>
  <si>
    <t>Indoors</t>
  </si>
  <si>
    <t>Negl.</t>
  </si>
  <si>
    <t>N</t>
  </si>
  <si>
    <t>2 - Sand Plant</t>
  </si>
  <si>
    <t>--</t>
  </si>
  <si>
    <t>&lt;0.50</t>
  </si>
  <si>
    <r>
      <rPr>
        <b/>
        <sz val="12"/>
        <rFont val="Calibri"/>
        <family val="2"/>
      </rPr>
      <t>□</t>
    </r>
    <r>
      <rPr>
        <b/>
        <sz val="10"/>
        <rFont val="Times New Roman"/>
        <family val="1"/>
      </rPr>
      <t xml:space="preserve">  This Table was intentionally left blank because it would be identical to Table 2-E.</t>
    </r>
  </si>
  <si>
    <t>0.8 x 1.5</t>
  </si>
  <si>
    <t>Cement and Additive Products</t>
  </si>
  <si>
    <t>Solid Powder</t>
  </si>
  <si>
    <t>1- Bulk Cement Plant                    (See Note 1)</t>
  </si>
  <si>
    <t>4- Gel Tank</t>
  </si>
  <si>
    <t>Inorganic salts, Portland Cement, limestone</t>
  </si>
  <si>
    <t>Gel</t>
  </si>
  <si>
    <t>Guar Gum (30 - 60%)                 Diesel (30 - 60%)</t>
  </si>
  <si>
    <t>Liquid Slurry</t>
  </si>
  <si>
    <t>76,000 gal/yr</t>
  </si>
  <si>
    <t>&lt;1.0</t>
  </si>
  <si>
    <t>Perimeter x 1"</t>
  </si>
  <si>
    <t>Permit No. 2715-R8 NSR Permit Revision Application</t>
  </si>
  <si>
    <t>Schlumberger Technology Corp. - Hobbs District</t>
  </si>
  <si>
    <t>Controls:</t>
  </si>
  <si>
    <t>Control Efficiency:</t>
  </si>
  <si>
    <t>Max. Hourly Transfer:</t>
  </si>
  <si>
    <t>Annual Production:</t>
  </si>
  <si>
    <t>Emission Factors:</t>
  </si>
  <si>
    <t>Process Description, Emissions Basis</t>
  </si>
  <si>
    <t>PTE Process Rates</t>
  </si>
  <si>
    <t>Control Efficiency</t>
  </si>
  <si>
    <r>
      <t xml:space="preserve">AP-42 Emission Factor </t>
    </r>
    <r>
      <rPr>
        <vertAlign val="superscript"/>
        <sz val="10"/>
        <color indexed="8"/>
        <rFont val="Times New Roman"/>
        <family val="1"/>
      </rPr>
      <t>1</t>
    </r>
  </si>
  <si>
    <t>TSP PTE Emissions</t>
  </si>
  <si>
    <t>(%)</t>
  </si>
  <si>
    <t>(lb/ton)</t>
  </si>
  <si>
    <t>(lb/hr)</t>
  </si>
  <si>
    <t>(ton/yr)</t>
  </si>
  <si>
    <t>Total Emissions</t>
  </si>
  <si>
    <t xml:space="preserve">  </t>
  </si>
  <si>
    <t>E (PM) =</t>
  </si>
  <si>
    <r>
      <t>E (PM</t>
    </r>
    <r>
      <rPr>
        <b/>
        <vertAlign val="subscript"/>
        <sz val="10"/>
        <rFont val="Times New Roman"/>
        <family val="1"/>
      </rPr>
      <t>10</t>
    </r>
    <r>
      <rPr>
        <b/>
        <sz val="10"/>
        <rFont val="Times New Roman"/>
        <family val="1"/>
      </rPr>
      <t>) =</t>
    </r>
  </si>
  <si>
    <r>
      <t>E (PM</t>
    </r>
    <r>
      <rPr>
        <b/>
        <vertAlign val="subscript"/>
        <sz val="10"/>
        <rFont val="Times New Roman"/>
        <family val="1"/>
      </rPr>
      <t>2.5</t>
    </r>
    <r>
      <rPr>
        <b/>
        <sz val="10"/>
        <rFont val="Times New Roman"/>
        <family val="1"/>
      </rPr>
      <t>) =</t>
    </r>
  </si>
  <si>
    <t>Table 6-4</t>
  </si>
  <si>
    <r>
      <t>EMISSION CALCULATIONS - TSP / PM</t>
    </r>
    <r>
      <rPr>
        <b/>
        <vertAlign val="subscript"/>
        <sz val="10"/>
        <rFont val="Times New Roman"/>
        <family val="1"/>
      </rPr>
      <t>10</t>
    </r>
    <r>
      <rPr>
        <b/>
        <sz val="10"/>
        <rFont val="Times New Roman"/>
        <family val="1"/>
      </rPr>
      <t xml:space="preserve"> / PM</t>
    </r>
    <r>
      <rPr>
        <b/>
        <vertAlign val="subscript"/>
        <sz val="10"/>
        <rFont val="Times New Roman"/>
        <family val="1"/>
      </rPr>
      <t>2.5</t>
    </r>
    <r>
      <rPr>
        <b/>
        <sz val="10"/>
        <rFont val="Times New Roman"/>
        <family val="1"/>
      </rPr>
      <t>:  Sand Plant - Controlled</t>
    </r>
  </si>
  <si>
    <t>Sand Plant:</t>
  </si>
  <si>
    <t>Storage Silos, Truck/Railcar receiving, Truck loadout, Dust Collector Neglected</t>
  </si>
  <si>
    <t>25 tons per hour - Loading to silos</t>
  </si>
  <si>
    <t>25 tons per hour - Truck Loadout</t>
  </si>
  <si>
    <t>Assume PTE scenario of 8,760 hours per year at Max. Hourly Transfer rate for controlled truck/railcar delivery and truck loadout. Actual throughput anticipated to be less than 100,000 tons/yr</t>
  </si>
  <si>
    <r>
      <t>AP-42, Chapter 11.12, June 2006, Table 11.12-2. (PM and PM</t>
    </r>
    <r>
      <rPr>
        <vertAlign val="subscript"/>
        <sz val="10"/>
        <rFont val="Times New Roman"/>
        <family val="1"/>
      </rPr>
      <t>10</t>
    </r>
    <r>
      <rPr>
        <sz val="10"/>
        <rFont val="Times New Roman"/>
        <family val="1"/>
      </rPr>
      <t xml:space="preserve"> emission factors)</t>
    </r>
  </si>
  <si>
    <r>
      <t>AP-42, Chapter 13.2.4, Aggregate Handling and Storage Piles, Equation 1,November 2006 (PM</t>
    </r>
    <r>
      <rPr>
        <vertAlign val="subscript"/>
        <sz val="10"/>
        <rFont val="Times New Roman"/>
        <family val="1"/>
      </rPr>
      <t>2.5</t>
    </r>
    <r>
      <rPr>
        <sz val="10"/>
        <rFont val="Times New Roman"/>
        <family val="1"/>
      </rPr>
      <t xml:space="preserve"> emission factors)</t>
    </r>
  </si>
  <si>
    <t>Emission Point Description</t>
  </si>
  <si>
    <r>
      <t xml:space="preserve">Control Efficiency </t>
    </r>
    <r>
      <rPr>
        <vertAlign val="superscript"/>
        <sz val="11"/>
        <color indexed="8"/>
        <rFont val="Times New Roman"/>
        <family val="1"/>
      </rPr>
      <t>2</t>
    </r>
  </si>
  <si>
    <r>
      <t xml:space="preserve">AP-42 Emission Factor </t>
    </r>
    <r>
      <rPr>
        <vertAlign val="superscript"/>
        <sz val="10"/>
        <color indexed="8"/>
        <rFont val="Times New Roman"/>
        <family val="1"/>
      </rPr>
      <t>3</t>
    </r>
  </si>
  <si>
    <r>
      <t>PM</t>
    </r>
    <r>
      <rPr>
        <vertAlign val="subscript"/>
        <sz val="10"/>
        <rFont val="Times New Roman"/>
        <family val="1"/>
      </rPr>
      <t>10</t>
    </r>
    <r>
      <rPr>
        <sz val="10"/>
        <rFont val="Times New Roman"/>
        <family val="1"/>
      </rPr>
      <t xml:space="preserve"> PTE Emissions</t>
    </r>
  </si>
  <si>
    <r>
      <t xml:space="preserve">AP-42 Emission Factor </t>
    </r>
    <r>
      <rPr>
        <vertAlign val="superscript"/>
        <sz val="10"/>
        <color indexed="8"/>
        <rFont val="Times New Roman"/>
        <family val="1"/>
      </rPr>
      <t>1, 3</t>
    </r>
  </si>
  <si>
    <r>
      <t>PM</t>
    </r>
    <r>
      <rPr>
        <vertAlign val="subscript"/>
        <sz val="10"/>
        <rFont val="Times New Roman"/>
        <family val="1"/>
      </rPr>
      <t>2.5</t>
    </r>
    <r>
      <rPr>
        <sz val="10"/>
        <rFont val="Times New Roman"/>
        <family val="1"/>
      </rPr>
      <t xml:space="preserve"> PTE Emissions</t>
    </r>
  </si>
  <si>
    <t>(ton/hr)</t>
  </si>
  <si>
    <t>Cyclone-Filter Dust Collector</t>
  </si>
  <si>
    <t>Transfer to Sand Plant Silos from railcar/truck</t>
  </si>
  <si>
    <t>Transfer pneumatically to truck</t>
  </si>
  <si>
    <t>1 - The emission factor in Table 11.12.-2 for Sand Transfer to elevated silo, uncontrolled. For truck loading, AP-42 batch drop Equation 1 (below) was used with a mean moisture of 4.17%.</t>
  </si>
  <si>
    <t>2 - For the uncontrolled case, the control efficiency of the installed dust collector is neglected.</t>
  </si>
  <si>
    <t>AP-42 13.2.4-3 (Eq. 1)</t>
  </si>
  <si>
    <t>E=(k(0.0032)(U/5)^1.3)/(m/2)^1.4</t>
  </si>
  <si>
    <t>WHERE:</t>
  </si>
  <si>
    <t>E = emission factor (lb/ton)</t>
  </si>
  <si>
    <r>
      <t>k = particle size multiplier  =  0.74 for PM, 0.35 for PM</t>
    </r>
    <r>
      <rPr>
        <vertAlign val="subscript"/>
        <sz val="10"/>
        <rFont val="Times New Roman"/>
        <family val="1"/>
      </rPr>
      <t>10</t>
    </r>
    <r>
      <rPr>
        <sz val="10"/>
        <rFont val="Times New Roman"/>
        <family val="1"/>
      </rPr>
      <t>, 0.053 for PM</t>
    </r>
    <r>
      <rPr>
        <vertAlign val="subscript"/>
        <sz val="10"/>
        <rFont val="Times New Roman"/>
        <family val="1"/>
      </rPr>
      <t>2.5</t>
    </r>
  </si>
  <si>
    <t>U = mean wind speed in miles per hour (mph)</t>
  </si>
  <si>
    <t>M = material moisture content (%)</t>
  </si>
  <si>
    <t>Sand - As received and loaded</t>
  </si>
  <si>
    <t>lb/ton</t>
  </si>
  <si>
    <t>U for exposed handling areas = 20 mph (assumed conservative annual average).</t>
  </si>
  <si>
    <t xml:space="preserve">M is estimated at 4.17%, based on average of "sand" materials provided in AP-42 Table 11.12-2 footnote b. </t>
  </si>
  <si>
    <r>
      <t>AP-42 Aggegate Handling and Storage Pile (Equation1).  Refering to AP-42, Chapter 13.2.4, a separate PM</t>
    </r>
    <r>
      <rPr>
        <vertAlign val="subscript"/>
        <sz val="10"/>
        <rFont val="Times New Roman"/>
        <family val="1"/>
      </rPr>
      <t>2.5</t>
    </r>
    <r>
      <rPr>
        <sz val="10"/>
        <rFont val="Times New Roman"/>
        <family val="1"/>
      </rPr>
      <t xml:space="preserve"> emission factor can be calculated from Equation 1.  </t>
    </r>
  </si>
  <si>
    <r>
      <t>3 - PM</t>
    </r>
    <r>
      <rPr>
        <vertAlign val="subscript"/>
        <sz val="10"/>
        <rFont val="Times New Roman"/>
        <family val="1"/>
      </rPr>
      <t>2.5</t>
    </r>
    <r>
      <rPr>
        <sz val="10"/>
        <rFont val="Times New Roman"/>
        <family val="1"/>
      </rPr>
      <t xml:space="preserve"> emission factor not provided in AP-42, Chapter 11.12 for sand transfer.  However as footnoted in Table 11.12-2, the emission factors for PM and PM</t>
    </r>
    <r>
      <rPr>
        <vertAlign val="subscript"/>
        <sz val="10"/>
        <rFont val="Times New Roman"/>
        <family val="1"/>
      </rPr>
      <t>10</t>
    </r>
    <r>
      <rPr>
        <sz val="10"/>
        <rFont val="Times New Roman"/>
        <family val="1"/>
      </rPr>
      <t xml:space="preserve"> were each derived from the the </t>
    </r>
  </si>
  <si>
    <t xml:space="preserve">Table 6-3   </t>
  </si>
  <si>
    <r>
      <t>EMISSION CALCULATIONS - TSP / PM</t>
    </r>
    <r>
      <rPr>
        <b/>
        <vertAlign val="subscript"/>
        <sz val="10"/>
        <rFont val="Times New Roman"/>
        <family val="1"/>
      </rPr>
      <t>10</t>
    </r>
    <r>
      <rPr>
        <b/>
        <sz val="10"/>
        <rFont val="Times New Roman"/>
        <family val="1"/>
      </rPr>
      <t xml:space="preserve"> / PM</t>
    </r>
    <r>
      <rPr>
        <b/>
        <vertAlign val="subscript"/>
        <sz val="10"/>
        <rFont val="Times New Roman"/>
        <family val="1"/>
      </rPr>
      <t>2.5</t>
    </r>
    <r>
      <rPr>
        <b/>
        <sz val="10"/>
        <rFont val="Times New Roman"/>
        <family val="1"/>
      </rPr>
      <t>:  Bulk Cement Plant - Uncontrolled</t>
    </r>
  </si>
  <si>
    <t>Bulk Cement Plant:</t>
  </si>
  <si>
    <t>Storage Silos, Truck/Railcar receiving, Truck loadout, Dust Collectors Neglected</t>
  </si>
  <si>
    <t>50 tons per hour per truck load/unload pipe (pneumatic loading capacity)</t>
  </si>
  <si>
    <t>Assume PTE scenario for maximum hourly emissions, and requested maximum annual throughput of 100,000 tons/yr per silo for annual emissions.</t>
  </si>
  <si>
    <t>AP-42, Chapter 11.12, (June 2006) Table 11.12-2. Emission factors: Cement unloading to elevated storage silo (pneumatic).</t>
  </si>
  <si>
    <r>
      <t xml:space="preserve">PTE Process Rates </t>
    </r>
    <r>
      <rPr>
        <vertAlign val="superscript"/>
        <sz val="10"/>
        <color indexed="8"/>
        <rFont val="Times New Roman"/>
        <family val="1"/>
      </rPr>
      <t>1</t>
    </r>
  </si>
  <si>
    <r>
      <t>AP-42 Emission Factor</t>
    </r>
    <r>
      <rPr>
        <vertAlign val="superscript"/>
        <sz val="11"/>
        <color indexed="8"/>
        <rFont val="Times New Roman"/>
        <family val="1"/>
      </rPr>
      <t xml:space="preserve"> 3</t>
    </r>
  </si>
  <si>
    <r>
      <t>AP-42 Emission Factor</t>
    </r>
    <r>
      <rPr>
        <vertAlign val="superscript"/>
        <sz val="11"/>
        <rFont val="Times New Roman"/>
        <family val="1"/>
      </rPr>
      <t xml:space="preserve"> 3</t>
    </r>
  </si>
  <si>
    <t>Silo 1 Dust Collector (DC 1)</t>
  </si>
  <si>
    <t>Solids transfer to Silo, PTE schedule and throughput</t>
  </si>
  <si>
    <t>Silo 2 Dust Collector (DC 2)</t>
  </si>
  <si>
    <t>Silo 3 Dust Collector (DC 3)</t>
  </si>
  <si>
    <t>Silo 4 Dust Collector (DC 4)</t>
  </si>
  <si>
    <t>Silo 5 Dust Collector (DC 5)</t>
  </si>
  <si>
    <t>Silo 6 Dust Collector (DC 6)</t>
  </si>
  <si>
    <t>Silo 7 Dust Collector (DC 7)</t>
  </si>
  <si>
    <t>Silo 8 Dust Collector (DC 8)</t>
  </si>
  <si>
    <t>Silo 9 Dust Collector (DC 9)</t>
  </si>
  <si>
    <t>Silo 10 Dust Collector (DC 10)</t>
  </si>
  <si>
    <t>Silo 12 Dust Collector (DC 12)</t>
  </si>
  <si>
    <t>TK 13, 14, 16,17 Cyclone-Filter Dust Coll. (DC 13)</t>
  </si>
  <si>
    <t xml:space="preserve">1 - The total facility maximum process rate is 2,200 tons per day, and 803,000 tons per year.  These throughputs are distributed across 5 truck unload/load points, each capable of 50 tons per hour.  </t>
  </si>
  <si>
    <t xml:space="preserve">     The 803,000 tons/yr is conservatively represented as 100,000 tons/yr maximum throughput for each of the 11 Silos.  </t>
  </si>
  <si>
    <t xml:space="preserve">2 - The control efficiency of the installed dust collectors is neglected for the uncontrolled case.  </t>
  </si>
  <si>
    <t>4 - Transfer operations consist of pneumatic conveying of product materials from silos to the tank vessels. It is assumed the full annual throughput is transferred though these tanks.</t>
  </si>
  <si>
    <t xml:space="preserve">5 -  Loading of trucks is via pneumatic conveying, with vented are from truck vessel returned to the Vent tank. It is assumed the full annual throughput is transferred to trucks. </t>
  </si>
  <si>
    <t xml:space="preserve">Table 6-2   </t>
  </si>
  <si>
    <t>Storage Silos, Truck/Railcar receiving, Truck loadout, Dust Collector DC-S1</t>
  </si>
  <si>
    <t>Metro-Plex Cyclone-Filter Dust Collector</t>
  </si>
  <si>
    <r>
      <t xml:space="preserve">AP-42 Emission Factor </t>
    </r>
    <r>
      <rPr>
        <vertAlign val="superscript"/>
        <sz val="10"/>
        <rFont val="Times New Roman"/>
        <family val="1"/>
      </rPr>
      <t>1</t>
    </r>
  </si>
  <si>
    <r>
      <t xml:space="preserve">AP-42 Emission Factor </t>
    </r>
    <r>
      <rPr>
        <vertAlign val="superscript"/>
        <sz val="11"/>
        <rFont val="Times New Roman"/>
        <family val="1"/>
      </rPr>
      <t>1, 2</t>
    </r>
  </si>
  <si>
    <r>
      <t xml:space="preserve">Control Efficiency % </t>
    </r>
    <r>
      <rPr>
        <vertAlign val="superscript"/>
        <sz val="11"/>
        <color indexed="8"/>
        <rFont val="Times New Roman"/>
        <family val="1"/>
      </rPr>
      <t>2</t>
    </r>
  </si>
  <si>
    <r>
      <t>3 - Uncontrolled emissions fractors from Document AP-42, Chapter 11.12, (June 2006) Table 11.12-1. Emission factors: Cement unloading to elevated storage silo (pneumatic). The PM</t>
    </r>
    <r>
      <rPr>
        <vertAlign val="subscript"/>
        <sz val="9"/>
        <color indexed="8"/>
        <rFont val="Times New Roman"/>
        <family val="1"/>
      </rPr>
      <t>2.5</t>
    </r>
    <r>
      <rPr>
        <sz val="9"/>
        <color indexed="8"/>
        <rFont val="Times New Roman"/>
        <family val="1"/>
      </rPr>
      <t xml:space="preserve"> factor is </t>
    </r>
  </si>
  <si>
    <t>Cyclone-Filter Dust Coll.                    (DC 15)</t>
  </si>
  <si>
    <r>
      <t>Transfer to Pre Blend, Vent/Holding Tank, and Double Stack Tanks</t>
    </r>
    <r>
      <rPr>
        <vertAlign val="superscript"/>
        <sz val="9"/>
        <color indexed="8"/>
        <rFont val="Times New Roman"/>
        <family val="1"/>
      </rPr>
      <t xml:space="preserve"> 4</t>
    </r>
  </si>
  <si>
    <r>
      <t>Transfer to Weigh Batcher Tank (TK 15)</t>
    </r>
    <r>
      <rPr>
        <vertAlign val="superscript"/>
        <sz val="9"/>
        <color indexed="8"/>
        <rFont val="Times New Roman"/>
        <family val="1"/>
      </rPr>
      <t xml:space="preserve"> 4</t>
    </r>
  </si>
  <si>
    <t xml:space="preserve">Table 6-1   </t>
  </si>
  <si>
    <r>
      <t>EMISSION CALCULATIONS - TSP / PM</t>
    </r>
    <r>
      <rPr>
        <b/>
        <vertAlign val="subscript"/>
        <sz val="10"/>
        <rFont val="Times New Roman"/>
        <family val="1"/>
      </rPr>
      <t>10</t>
    </r>
    <r>
      <rPr>
        <b/>
        <sz val="10"/>
        <rFont val="Times New Roman"/>
        <family val="1"/>
      </rPr>
      <t xml:space="preserve"> / PM</t>
    </r>
    <r>
      <rPr>
        <b/>
        <vertAlign val="subscript"/>
        <sz val="10"/>
        <rFont val="Times New Roman"/>
        <family val="1"/>
      </rPr>
      <t>2.5</t>
    </r>
    <r>
      <rPr>
        <b/>
        <sz val="10"/>
        <rFont val="Times New Roman"/>
        <family val="1"/>
      </rPr>
      <t>:  Bulk Cement Plant - Controlled</t>
    </r>
  </si>
  <si>
    <t>Storage Silos, Truck/Railcar receiving, Truck loadout, Dust Collectors</t>
  </si>
  <si>
    <t>Storage Silo Controls:</t>
  </si>
  <si>
    <t>is used for emissions estimates, vendor specifications (without reference to particle size) is 99.99% control.</t>
  </si>
  <si>
    <t>Pre Blend Tank, Vent Tank and other tank controls:</t>
  </si>
  <si>
    <t>Cyclone-Filter Dust Collectors (DC 13 and DC 15) Metroplex, 2,000 - 3,000 cfm (typical), fabric filters, pulse-jet cleaning</t>
  </si>
  <si>
    <t>is used for emissions estimates, vendor specifications (without reference to particle size) is 99.9% control.</t>
  </si>
  <si>
    <t>4 - Transfer operations consist of pneumatic conveying of product materials from silos to the tank vessels, vented emissions are controlled by M-Plex cyclone-filter units. It is assumed the full annual throughput is transferred though these tanks.</t>
  </si>
  <si>
    <t xml:space="preserve">5 -  Loading of trucks is via pneumatic conveying, with vented are from truck vessel returned to the Vent tank, and controlled by a dust collector. It is assumed the full annual throughput is transferred to trucks. </t>
  </si>
  <si>
    <t>Control Efficiency %:</t>
  </si>
  <si>
    <t>Mar 2017</t>
  </si>
  <si>
    <t xml:space="preserve">2 - The control efficiency conservatively assumed for estimates is lower than specified by vendor (C&amp;W), but matches the PM10 control efficiency used in Table 11.12-2 for cement loading (SCC 3-05-011-07) The vendor also does not specify control efficiency dependency on particle size. </t>
  </si>
  <si>
    <t>TSP PTE Uncontrolled Emissions</t>
  </si>
  <si>
    <r>
      <t>PM</t>
    </r>
    <r>
      <rPr>
        <vertAlign val="subscript"/>
        <sz val="10"/>
        <rFont val="Times New Roman"/>
        <family val="1"/>
      </rPr>
      <t>10</t>
    </r>
    <r>
      <rPr>
        <sz val="10"/>
        <rFont val="Times New Roman"/>
        <family val="1"/>
      </rPr>
      <t xml:space="preserve"> PTE Uncontrolled Emissions</t>
    </r>
  </si>
  <si>
    <r>
      <t>PM</t>
    </r>
    <r>
      <rPr>
        <vertAlign val="subscript"/>
        <sz val="10"/>
        <rFont val="Times New Roman"/>
        <family val="1"/>
      </rPr>
      <t>2.5</t>
    </r>
    <r>
      <rPr>
        <sz val="10"/>
        <rFont val="Times New Roman"/>
        <family val="1"/>
      </rPr>
      <t xml:space="preserve"> PTE Uncontrolled Emissions</t>
    </r>
  </si>
  <si>
    <r>
      <rPr>
        <b/>
        <sz val="8"/>
        <rFont val="Times New Roman"/>
        <family val="1"/>
      </rPr>
      <t>RICE Ignition Type (CI, SI, 4SLB, 4SRB, 2SLB)</t>
    </r>
    <r>
      <rPr>
        <b/>
        <vertAlign val="superscript"/>
        <sz val="8"/>
        <rFont val="Times New Roman"/>
        <family val="1"/>
      </rPr>
      <t>4</t>
    </r>
  </si>
  <si>
    <t>Vendor/AP-42</t>
  </si>
  <si>
    <t xml:space="preserve">Unit &amp; stack numbering must be consistent throughout the application package.  Fill all cells in this table with the emission numbers or a "-" symbol.  A “-“ symbol indicates that emissions of this pollutant are not expected.  Numbers shall be expressed at least 2 decimal points (e.g. 0.41, 1.41, or 1.41E-4).  </t>
  </si>
  <si>
    <r>
      <t xml:space="preserve">1 </t>
    </r>
    <r>
      <rPr>
        <b/>
        <sz val="8"/>
        <rFont val="Times New Roman"/>
        <family val="1"/>
      </rPr>
      <t>Condensables:</t>
    </r>
    <r>
      <rPr>
        <sz val="8"/>
        <rFont val="Times New Roman"/>
        <family val="1"/>
      </rPr>
      <t xml:space="preserve"> Include condensable particulate matter emissions in particulate matter calculations.</t>
    </r>
  </si>
  <si>
    <t>Down</t>
  </si>
  <si>
    <t>Conservatively reduced from 99.9% filter efficiency quoted by vendor, to account for uncertainty in capture efficiency</t>
  </si>
  <si>
    <t>  Existing (unchanged)       To be Removed
    New/Additional              ■  Replacement Unit
   To Be Modified               To be Replaced</t>
  </si>
  <si>
    <r>
      <t>TSP, PM</t>
    </r>
    <r>
      <rPr>
        <vertAlign val="subscript"/>
        <sz val="9"/>
        <rFont val="Times New Roman"/>
        <family val="1"/>
      </rPr>
      <t>10</t>
    </r>
    <r>
      <rPr>
        <sz val="9"/>
        <rFont val="Times New Roman"/>
        <family val="1"/>
      </rPr>
      <t>, PM</t>
    </r>
    <r>
      <rPr>
        <vertAlign val="subscript"/>
        <sz val="9"/>
        <rFont val="Times New Roman"/>
        <family val="1"/>
      </rPr>
      <t>2.5</t>
    </r>
  </si>
  <si>
    <r>
      <t>PM</t>
    </r>
    <r>
      <rPr>
        <b/>
        <vertAlign val="subscript"/>
        <sz val="10"/>
        <rFont val="Times New Roman"/>
        <family val="1"/>
      </rPr>
      <t>10</t>
    </r>
    <r>
      <rPr>
        <b/>
        <vertAlign val="superscript"/>
        <sz val="10"/>
        <rFont val="Times New Roman"/>
        <family val="1"/>
      </rPr>
      <t>2</t>
    </r>
  </si>
  <si>
    <r>
      <t>PM</t>
    </r>
    <r>
      <rPr>
        <b/>
        <vertAlign val="subscript"/>
        <sz val="10"/>
        <rFont val="Times New Roman"/>
        <family val="1"/>
      </rPr>
      <t>2.5</t>
    </r>
    <r>
      <rPr>
        <b/>
        <vertAlign val="superscript"/>
        <sz val="10"/>
        <rFont val="Times New Roman"/>
        <family val="1"/>
      </rPr>
      <t>2</t>
    </r>
  </si>
  <si>
    <r>
      <t>SO</t>
    </r>
    <r>
      <rPr>
        <b/>
        <vertAlign val="subscript"/>
        <sz val="10"/>
        <rFont val="Times New Roman"/>
        <family val="1"/>
      </rPr>
      <t>X</t>
    </r>
  </si>
  <si>
    <r>
      <t>NO</t>
    </r>
    <r>
      <rPr>
        <b/>
        <vertAlign val="subscript"/>
        <sz val="10"/>
        <rFont val="Times New Roman"/>
        <family val="1"/>
      </rPr>
      <t>X</t>
    </r>
  </si>
  <si>
    <t>Cylcone Filter Dust Collector, M-Plex, Model CF-600</t>
  </si>
  <si>
    <t>Silo Dust Collectors (DC 1 - 12) C&amp;W Manufacturing Co., 2,340 cfm (typical), 8-cartidge filters, pulse-jet cleaning</t>
  </si>
  <si>
    <r>
      <t xml:space="preserve">      conservatively assumed to be equal to PM</t>
    </r>
    <r>
      <rPr>
        <vertAlign val="subscript"/>
        <sz val="11"/>
        <color indexed="8"/>
        <rFont val="Times New Roman"/>
        <family val="1"/>
      </rPr>
      <t>10</t>
    </r>
    <r>
      <rPr>
        <sz val="9"/>
        <color indexed="8"/>
        <rFont val="Times New Roman"/>
        <family val="1"/>
      </rPr>
      <t xml:space="preserve"> factor.</t>
    </r>
  </si>
  <si>
    <t>Down (Perimeter slot, see Fig 4-1)</t>
  </si>
  <si>
    <t>Existing TK-15</t>
  </si>
  <si>
    <t>Existing TK-16</t>
  </si>
  <si>
    <t>Existing TK-17</t>
  </si>
  <si>
    <t>Existing HP-1</t>
  </si>
  <si>
    <t>220,000 tons/yr</t>
  </si>
  <si>
    <t xml:space="preserve">Silo 10 </t>
  </si>
  <si>
    <t>New D/C, 2017</t>
  </si>
  <si>
    <t>TK-13</t>
  </si>
  <si>
    <t>TK-14</t>
  </si>
  <si>
    <t>TK-15</t>
  </si>
  <si>
    <t>TK-16</t>
  </si>
  <si>
    <t>TK-17</t>
  </si>
  <si>
    <t>HP-1</t>
  </si>
  <si>
    <t xml:space="preserve">Pre-Blend Tank              </t>
  </si>
  <si>
    <t>Cement product storage tank</t>
  </si>
  <si>
    <t xml:space="preserve">Vent Tank   </t>
  </si>
  <si>
    <t>Weigh Batcher Tank</t>
  </si>
  <si>
    <t xml:space="preserve">Double Stack Tank   </t>
  </si>
  <si>
    <t xml:space="preserve">Holding Tank </t>
  </si>
  <si>
    <t>Additive Hopper</t>
  </si>
  <si>
    <t>Sand-1</t>
  </si>
  <si>
    <t>Sand Storage Silo</t>
  </si>
  <si>
    <t>Sand-2</t>
  </si>
  <si>
    <t>Sand-3</t>
  </si>
  <si>
    <t>Sand-5</t>
  </si>
  <si>
    <t>Sand-4</t>
  </si>
  <si>
    <t>tph</t>
  </si>
  <si>
    <t>Acid 1</t>
  </si>
  <si>
    <t>Acid 2</t>
  </si>
  <si>
    <t>Gel 1</t>
  </si>
  <si>
    <t>Sand 5</t>
  </si>
  <si>
    <t>DC-S1</t>
  </si>
  <si>
    <t xml:space="preserve">Because actual throughput will deviate from the calculation basis of equal throughput for each tank, the individual tank emissions will vary. </t>
  </si>
  <si>
    <t xml:space="preserve">"Requested Emissions" can only be evaluated for the Bulk Plant in total (line 1 of this form). The actual throughput will deviate from the calculation basis. </t>
  </si>
  <si>
    <t xml:space="preserve">    "Maximum Emissions" can only be evaluated for the Bulk Plant in total (line 1 of this form). The maximum throughput can deviate from the calculation basis. </t>
  </si>
  <si>
    <t xml:space="preserve">     Because actual throughput will deviate from the calculation basis of equal throughput for each tank, the individual tank emissions will vary. </t>
  </si>
  <si>
    <t xml:space="preserve">Note 1 - The emissions for Bulk Cement Plant tanks (Silos 1 through Silo 12, TK 13 to TK 17) assume equal throughput on an annual average basis for the group of tanks.  </t>
  </si>
  <si>
    <t xml:space="preserve">                 Individual silos will operate intermittently and throughput will vary, however, the throughput total for the Cement Plant on an annual period is a reasonable basis for emission tracking. </t>
  </si>
  <si>
    <t xml:space="preserve">Note 1 - The emissions for Bulk Cement Plant storage tanks (Silos 1 through Silo 12, TK 13 to TK 17) assume equal throughput on an annual average basis for the group of tanks.  </t>
  </si>
  <si>
    <t xml:space="preserve">                 Individual silos will operate intermittently and throughput will vary, however, the throughput for the Cement Plant on an annual period is a reasonable basis for emission tracking. </t>
  </si>
  <si>
    <t>2017</t>
  </si>
  <si>
    <t>Sand 1, Sand 2, Sand 3, Sand 4, Sand 5</t>
  </si>
  <si>
    <t>Truck Loading -controlled by DC S1</t>
  </si>
  <si>
    <t>Sand 1 through Sand 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</si>
</sst>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_-;\-* #,##0_-;_-* &quot;-&quot;??_-;_-@_-"/>
    <numFmt numFmtId="170" formatCode="0.0%"/>
    <numFmt numFmtId="171" formatCode="&quot;(&quot;General&quot; % load)&quot;"/>
    <numFmt numFmtId="172" formatCode="#,##0.0_);\(#,##0.0\)"/>
    <numFmt numFmtId="173" formatCode="&quot;£&quot;#,##0.00;\-&quot;£&quot;#,##0.00"/>
    <numFmt numFmtId="174" formatCode="[$-409]dddd\,\ mmmm\ dd\,\ yyyy"/>
    <numFmt numFmtId="175" formatCode="0.000%"/>
    <numFmt numFmtId="176" formatCode="[$-409]h:mm:ss\ AM/PM"/>
    <numFmt numFmtId="177" formatCode="0.000"/>
    <numFmt numFmtId="178" formatCode="0.0000"/>
    <numFmt numFmtId="179" formatCode="0.00000"/>
    <numFmt numFmtId="180" formatCode="#,##0.0"/>
  </numFmts>
  <fonts count="84">
    <font>
      <sz val="10"/>
      <name val="Arial"/>
      <family val="0"/>
    </font>
    <font>
      <b/>
      <sz val="12"/>
      <name val="Arial"/>
      <family val="2"/>
    </font>
    <font>
      <b/>
      <sz val="14"/>
      <name val="Arial"/>
      <family val="2"/>
    </font>
    <font>
      <sz val="8"/>
      <name val="Arial"/>
      <family val="2"/>
    </font>
    <font>
      <sz val="9"/>
      <name val="Arial"/>
      <family val="2"/>
    </font>
    <font>
      <u val="single"/>
      <sz val="10"/>
      <color indexed="12"/>
      <name val="Arial"/>
      <family val="2"/>
    </font>
    <font>
      <u val="single"/>
      <sz val="10"/>
      <color indexed="36"/>
      <name val="Arial"/>
      <family val="2"/>
    </font>
    <font>
      <b/>
      <sz val="14"/>
      <name val="Times New Roman"/>
      <family val="1"/>
    </font>
    <font>
      <sz val="10"/>
      <name val="Times New Roman"/>
      <family val="1"/>
    </font>
    <font>
      <b/>
      <sz val="10"/>
      <name val="Times New Roman"/>
      <family val="1"/>
    </font>
    <font>
      <b/>
      <vertAlign val="superscript"/>
      <sz val="10"/>
      <name val="Times New Roman"/>
      <family val="1"/>
    </font>
    <font>
      <b/>
      <vertAlign val="subscript"/>
      <sz val="10"/>
      <name val="Times New Roman"/>
      <family val="1"/>
    </font>
    <font>
      <sz val="8"/>
      <name val="Times New Roman"/>
      <family val="1"/>
    </font>
    <font>
      <b/>
      <vertAlign val="superscript"/>
      <sz val="11"/>
      <name val="Times New Roman"/>
      <family val="1"/>
    </font>
    <font>
      <b/>
      <sz val="12"/>
      <name val="Times New Roman"/>
      <family val="1"/>
    </font>
    <font>
      <b/>
      <sz val="9"/>
      <name val="Times New Roman"/>
      <family val="1"/>
    </font>
    <font>
      <b/>
      <sz val="8"/>
      <name val="Times New Roman"/>
      <family val="1"/>
    </font>
    <font>
      <sz val="9"/>
      <name val="Times New Roman"/>
      <family val="1"/>
    </font>
    <font>
      <sz val="13"/>
      <name val="Tms Rmn"/>
      <family val="0"/>
    </font>
    <font>
      <sz val="10"/>
      <name val="Geneva"/>
      <family val="0"/>
    </font>
    <font>
      <b/>
      <sz val="13"/>
      <name val="Tms Rmn"/>
      <family val="0"/>
    </font>
    <font>
      <sz val="10"/>
      <name val="Helv"/>
      <family val="0"/>
    </font>
    <font>
      <b/>
      <sz val="16"/>
      <name val="Times New Roman"/>
      <family val="1"/>
    </font>
    <font>
      <b/>
      <vertAlign val="superscript"/>
      <sz val="8"/>
      <name val="Times New Roman"/>
      <family val="1"/>
    </font>
    <font>
      <vertAlign val="superscript"/>
      <sz val="8"/>
      <name val="Times New Roman"/>
      <family val="1"/>
    </font>
    <font>
      <b/>
      <sz val="10"/>
      <name val="Arial"/>
      <family val="2"/>
    </font>
    <font>
      <b/>
      <sz val="8"/>
      <name val="Arial"/>
      <family val="2"/>
    </font>
    <font>
      <vertAlign val="superscript"/>
      <sz val="10"/>
      <name val="Times New Roman"/>
      <family val="1"/>
    </font>
    <font>
      <sz val="14"/>
      <name val="Times New Roman"/>
      <family val="1"/>
    </font>
    <font>
      <sz val="14"/>
      <name val="Arial"/>
      <family val="2"/>
    </font>
    <font>
      <b/>
      <vertAlign val="superscript"/>
      <sz val="9"/>
      <name val="Times New Roman"/>
      <family val="1"/>
    </font>
    <font>
      <vertAlign val="superscript"/>
      <sz val="8"/>
      <name val="Arial"/>
      <family val="2"/>
    </font>
    <font>
      <vertAlign val="subscript"/>
      <sz val="10"/>
      <name val="Times New Roman"/>
      <family val="1"/>
    </font>
    <font>
      <vertAlign val="superscript"/>
      <sz val="12"/>
      <name val="Times New Roman"/>
      <family val="1"/>
    </font>
    <font>
      <b/>
      <sz val="12"/>
      <name val="Calibri"/>
      <family val="2"/>
    </font>
    <font>
      <vertAlign val="superscript"/>
      <sz val="11"/>
      <name val="Times New Roman"/>
      <family val="1"/>
    </font>
    <font>
      <vertAlign val="superscript"/>
      <sz val="10"/>
      <color indexed="8"/>
      <name val="Times New Roman"/>
      <family val="1"/>
    </font>
    <font>
      <vertAlign val="superscript"/>
      <sz val="11"/>
      <color indexed="8"/>
      <name val="Times New Roman"/>
      <family val="1"/>
    </font>
    <font>
      <sz val="9"/>
      <color indexed="8"/>
      <name val="Times New Roman"/>
      <family val="1"/>
    </font>
    <font>
      <vertAlign val="subscript"/>
      <sz val="9"/>
      <color indexed="8"/>
      <name val="Times New Roman"/>
      <family val="1"/>
    </font>
    <font>
      <vertAlign val="subscript"/>
      <sz val="11"/>
      <color indexed="8"/>
      <name val="Times New Roman"/>
      <family val="1"/>
    </font>
    <font>
      <vertAlign val="superscript"/>
      <sz val="9"/>
      <color indexed="8"/>
      <name val="Times New Roman"/>
      <family val="1"/>
    </font>
    <font>
      <vertAlign val="subscript"/>
      <sz val="9"/>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Times New Roman"/>
      <family val="1"/>
    </font>
    <font>
      <sz val="10"/>
      <color indexed="8"/>
      <name val="Times New Roman"/>
      <family val="1"/>
    </font>
    <font>
      <b/>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9"/>
      <color theme="1"/>
      <name val="Times New Roman"/>
      <family val="1"/>
    </font>
    <font>
      <b/>
      <sz val="9"/>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thin"/>
      <right style="medium"/>
      <top style="thin"/>
      <bottom>
        <color indexed="63"/>
      </bottom>
    </border>
    <border>
      <left style="medium"/>
      <right>
        <color indexed="63"/>
      </right>
      <top style="thin"/>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medium"/>
      <right>
        <color indexed="63"/>
      </right>
      <top style="thin"/>
      <bottom style="medium"/>
    </border>
    <border>
      <left style="thin"/>
      <right style="thin"/>
      <top style="double"/>
      <bottom style="medium"/>
    </border>
    <border>
      <left style="thin"/>
      <right>
        <color indexed="63"/>
      </right>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right style="double"/>
      <top style="medium"/>
      <bottom style="thin"/>
    </border>
    <border>
      <left style="thin"/>
      <right>
        <color indexed="63"/>
      </right>
      <top>
        <color indexed="63"/>
      </top>
      <bottom>
        <color indexed="63"/>
      </bottom>
    </border>
    <border>
      <left style="thin"/>
      <right/>
      <top/>
      <bottom style="double"/>
    </border>
    <border>
      <left/>
      <right/>
      <top/>
      <bottom style="double"/>
    </border>
    <border>
      <left/>
      <right style="thin"/>
      <top/>
      <bottom style="double"/>
    </border>
    <border>
      <left style="thin"/>
      <right style="thin"/>
      <top/>
      <bottom style="double"/>
    </border>
    <border>
      <left/>
      <right style="double"/>
      <top/>
      <bottom style="double"/>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right style="medium"/>
      <top/>
      <bottom/>
    </border>
    <border>
      <left/>
      <right/>
      <top/>
      <bottom style="medium"/>
    </border>
    <border>
      <left style="double"/>
      <right/>
      <top style="double"/>
      <bottom style="medium"/>
    </border>
    <border>
      <left/>
      <right style="thin"/>
      <top style="double"/>
      <bottom style="medium"/>
    </border>
    <border>
      <left style="double"/>
      <right/>
      <top/>
      <bottom/>
    </border>
    <border>
      <left>
        <color indexed="63"/>
      </left>
      <right style="thin"/>
      <top style="medium"/>
      <bottom>
        <color indexed="63"/>
      </bottom>
    </border>
    <border>
      <left>
        <color indexed="63"/>
      </left>
      <right style="thin"/>
      <top>
        <color indexed="63"/>
      </top>
      <bottom>
        <color indexed="63"/>
      </bottom>
    </border>
    <border>
      <left/>
      <right style="double"/>
      <top/>
      <bottom/>
    </border>
    <border>
      <left style="thin"/>
      <right style="double"/>
      <top/>
      <bottom/>
    </border>
    <border>
      <left style="double"/>
      <right/>
      <top/>
      <bottom style="double"/>
    </border>
    <border>
      <left/>
      <right style="medium"/>
      <top/>
      <bottom style="medium"/>
    </border>
    <border>
      <left style="thin"/>
      <right style="thin"/>
      <top style="thin"/>
      <bottom>
        <color indexed="63"/>
      </bottom>
    </border>
    <border>
      <left style="thin"/>
      <right style="double"/>
      <top style="thin"/>
      <bottom/>
    </border>
    <border>
      <left style="thin"/>
      <right style="double"/>
      <top/>
      <bottom style="double"/>
    </border>
    <border>
      <left>
        <color indexed="63"/>
      </left>
      <right style="double"/>
      <top>
        <color indexed="63"/>
      </top>
      <bottom style="thin"/>
    </border>
    <border>
      <left style="medium"/>
      <right>
        <color indexed="63"/>
      </right>
      <top>
        <color indexed="63"/>
      </top>
      <bottom style="thin"/>
    </border>
    <border>
      <left style="medium"/>
      <right>
        <color indexed="63"/>
      </right>
      <top style="thin"/>
      <bottom style="thick"/>
    </border>
    <border>
      <left style="medium"/>
      <right style="thin"/>
      <top style="thin"/>
      <bottom style="thick"/>
    </border>
    <border>
      <left>
        <color indexed="63"/>
      </left>
      <right style="thin"/>
      <top style="thin"/>
      <bottom style="thick"/>
    </border>
    <border>
      <left style="thin"/>
      <right style="medium"/>
      <top style="thick"/>
      <bottom style="thin"/>
    </border>
    <border>
      <left style="thin"/>
      <right style="medium"/>
      <top style="thin"/>
      <bottom style="thick"/>
    </border>
    <border>
      <left style="medium"/>
      <right style="thin"/>
      <top style="medium"/>
      <bottom style="thin"/>
    </border>
    <border>
      <left style="thin"/>
      <right style="medium"/>
      <top style="medium"/>
      <bottom style="thin"/>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color indexed="63"/>
      </bottom>
    </border>
    <border>
      <left>
        <color indexed="63"/>
      </left>
      <right style="medium"/>
      <top style="medium"/>
      <bottom style="thin"/>
    </border>
    <border>
      <left style="medium"/>
      <right style="thin"/>
      <top style="medium"/>
      <bottom>
        <color indexed="63"/>
      </bottom>
    </border>
    <border>
      <left style="thin"/>
      <right>
        <color indexed="63"/>
      </right>
      <top style="medium"/>
      <bottom>
        <color indexed="63"/>
      </bottom>
    </border>
    <border>
      <left style="thin"/>
      <right/>
      <top style="double"/>
      <bottom style="medium"/>
    </border>
    <border>
      <left style="thin"/>
      <right style="double"/>
      <top style="double"/>
      <bottom style="mediu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ont="0" applyFill="0" applyBorder="0" applyAlignment="0" applyProtection="0"/>
    <xf numFmtId="170" fontId="18" fillId="0" borderId="0" applyFont="0" applyFill="0" applyBorder="0" applyAlignment="0" applyProtection="0"/>
    <xf numFmtId="10" fontId="18" fillId="0" borderId="0" applyFon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6" fontId="19" fillId="0" borderId="0" applyFont="0" applyFill="0" applyBorder="0" applyAlignment="0" applyProtection="0"/>
    <xf numFmtId="8" fontId="19" fillId="0" borderId="0" applyFont="0" applyFill="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0" fontId="20" fillId="0" borderId="3" applyNumberFormat="0" applyFill="0" applyProtection="0">
      <alignment horizontal="center"/>
    </xf>
    <xf numFmtId="43" fontId="0" fillId="0" borderId="0" applyFont="0" applyFill="0" applyBorder="0" applyAlignment="0" applyProtection="0"/>
    <xf numFmtId="171" fontId="3" fillId="0" borderId="0">
      <alignment/>
      <protection/>
    </xf>
    <xf numFmtId="41" fontId="0" fillId="0" borderId="0" applyFont="0" applyFill="0" applyBorder="0" applyAlignment="0" applyProtection="0"/>
    <xf numFmtId="37" fontId="18" fillId="0" borderId="0" applyFont="0" applyFill="0" applyBorder="0" applyAlignment="0" applyProtection="0"/>
    <xf numFmtId="172" fontId="18" fillId="0" borderId="0" applyFont="0" applyFill="0" applyBorder="0" applyAlignment="0" applyProtection="0"/>
    <xf numFmtId="39" fontId="18" fillId="0" borderId="0" applyFont="0" applyFill="0" applyBorder="0" applyAlignment="0" applyProtection="0"/>
    <xf numFmtId="171" fontId="3" fillId="0" borderId="0">
      <alignment/>
      <protection/>
    </xf>
    <xf numFmtId="44" fontId="0" fillId="0" borderId="0" applyFont="0" applyFill="0" applyBorder="0" applyAlignment="0" applyProtection="0"/>
    <xf numFmtId="42" fontId="0" fillId="0" borderId="0" applyFont="0" applyFill="0" applyBorder="0" applyAlignment="0" applyProtection="0"/>
    <xf numFmtId="5" fontId="18" fillId="0" borderId="0" applyFont="0" applyFill="0" applyBorder="0" applyAlignment="0" applyProtection="0"/>
    <xf numFmtId="7" fontId="18" fillId="0" borderId="0" applyFont="0" applyFill="0" applyBorder="0" applyAlignment="0" applyProtection="0"/>
    <xf numFmtId="0" fontId="68" fillId="0" borderId="0" applyNumberForma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69" fillId="29" borderId="0" applyNumberFormat="0" applyBorder="0" applyAlignment="0" applyProtection="0"/>
    <xf numFmtId="38" fontId="3" fillId="30" borderId="0" applyNumberFormat="0" applyBorder="0" applyAlignment="0" applyProtection="0"/>
    <xf numFmtId="0" fontId="1" fillId="0" borderId="4" applyNumberFormat="0" applyAlignment="0" applyProtection="0"/>
    <xf numFmtId="0" fontId="1" fillId="0" borderId="5">
      <alignment horizontal="left" vertical="center"/>
      <protection/>
    </xf>
    <xf numFmtId="0" fontId="21" fillId="0" borderId="0">
      <alignment/>
      <protection/>
    </xf>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73" fillId="31" borderId="1" applyNumberFormat="0" applyAlignment="0" applyProtection="0"/>
    <xf numFmtId="10" fontId="3" fillId="32" borderId="9" applyNumberFormat="0" applyBorder="0" applyAlignment="0" applyProtection="0"/>
    <xf numFmtId="0" fontId="74" fillId="0" borderId="10" applyNumberFormat="0" applyFill="0" applyAlignment="0" applyProtection="0"/>
    <xf numFmtId="0" fontId="75" fillId="33" borderId="0" applyNumberFormat="0" applyBorder="0" applyAlignment="0" applyProtection="0"/>
    <xf numFmtId="173" fontId="0" fillId="0" borderId="0">
      <alignment/>
      <protection/>
    </xf>
    <xf numFmtId="0" fontId="0" fillId="0" borderId="0">
      <alignment/>
      <protection/>
    </xf>
    <xf numFmtId="0" fontId="0" fillId="0" borderId="0">
      <alignment/>
      <protection/>
    </xf>
    <xf numFmtId="0" fontId="0" fillId="34" borderId="11" applyNumberFormat="0" applyFont="0" applyAlignment="0" applyProtection="0"/>
    <xf numFmtId="0" fontId="76" fillId="27" borderId="12"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13" applyNumberFormat="0" applyFill="0" applyAlignment="0" applyProtection="0"/>
    <xf numFmtId="0" fontId="79" fillId="0" borderId="0" applyNumberFormat="0" applyFill="0" applyBorder="0" applyAlignment="0" applyProtection="0"/>
  </cellStyleXfs>
  <cellXfs count="575">
    <xf numFmtId="0" fontId="0" fillId="0" borderId="0" xfId="0" applyAlignment="1">
      <alignment/>
    </xf>
    <xf numFmtId="0" fontId="13" fillId="0" borderId="0" xfId="0" applyFont="1" applyFill="1" applyAlignment="1">
      <alignment/>
    </xf>
    <xf numFmtId="0" fontId="8" fillId="0" borderId="0" xfId="0" applyFont="1" applyAlignment="1">
      <alignment/>
    </xf>
    <xf numFmtId="0" fontId="8" fillId="35"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Alignment="1">
      <alignment/>
    </xf>
    <xf numFmtId="0" fontId="7" fillId="0" borderId="0" xfId="0" applyFont="1" applyFill="1" applyBorder="1" applyAlignment="1">
      <alignment wrapText="1"/>
    </xf>
    <xf numFmtId="0" fontId="8" fillId="0" borderId="0" xfId="0" applyFont="1" applyBorder="1" applyAlignment="1">
      <alignment/>
    </xf>
    <xf numFmtId="0" fontId="17"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12" fillId="0" borderId="0" xfId="0" applyFont="1" applyAlignment="1">
      <alignment/>
    </xf>
    <xf numFmtId="0" fontId="12" fillId="36" borderId="0" xfId="0" applyFont="1" applyFill="1" applyBorder="1" applyAlignment="1">
      <alignment/>
    </xf>
    <xf numFmtId="0" fontId="27" fillId="0" borderId="0" xfId="0" applyFont="1" applyAlignment="1">
      <alignment/>
    </xf>
    <xf numFmtId="0" fontId="8" fillId="35" borderId="14" xfId="0" applyFont="1" applyFill="1" applyBorder="1" applyAlignment="1">
      <alignment horizontal="center" vertical="center"/>
    </xf>
    <xf numFmtId="0" fontId="8" fillId="35" borderId="15"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8" fillId="0" borderId="0" xfId="0" applyFont="1" applyFill="1" applyBorder="1" applyAlignment="1">
      <alignment/>
    </xf>
    <xf numFmtId="0" fontId="17" fillId="0" borderId="0" xfId="0" applyFont="1" applyFill="1" applyBorder="1" applyAlignment="1">
      <alignment vertical="top" wrapText="1"/>
    </xf>
    <xf numFmtId="0" fontId="12" fillId="36" borderId="9" xfId="0" applyFont="1" applyFill="1" applyBorder="1" applyAlignment="1">
      <alignment horizontal="center" vertical="center" wrapText="1"/>
    </xf>
    <xf numFmtId="0" fontId="12" fillId="35" borderId="9" xfId="0" applyFont="1" applyFill="1" applyBorder="1" applyAlignment="1">
      <alignment horizontal="center"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35" borderId="14" xfId="0" applyFont="1" applyFill="1" applyBorder="1" applyAlignment="1">
      <alignment/>
    </xf>
    <xf numFmtId="0" fontId="16" fillId="36" borderId="14" xfId="0" applyFont="1" applyFill="1" applyBorder="1" applyAlignment="1">
      <alignment/>
    </xf>
    <xf numFmtId="0" fontId="16" fillId="35" borderId="21" xfId="0" applyFont="1" applyFill="1" applyBorder="1" applyAlignment="1">
      <alignment/>
    </xf>
    <xf numFmtId="0" fontId="16" fillId="35" borderId="15" xfId="0" applyFont="1" applyFill="1" applyBorder="1" applyAlignment="1">
      <alignment/>
    </xf>
    <xf numFmtId="0" fontId="16" fillId="36" borderId="15" xfId="0" applyFont="1" applyFill="1" applyBorder="1" applyAlignment="1">
      <alignment/>
    </xf>
    <xf numFmtId="0" fontId="16" fillId="35" borderId="17" xfId="0" applyFont="1" applyFill="1" applyBorder="1" applyAlignment="1">
      <alignment/>
    </xf>
    <xf numFmtId="0" fontId="16" fillId="35" borderId="22" xfId="0" applyFont="1" applyFill="1" applyBorder="1" applyAlignment="1">
      <alignment/>
    </xf>
    <xf numFmtId="0" fontId="16" fillId="36" borderId="22" xfId="0" applyFont="1" applyFill="1" applyBorder="1" applyAlignment="1">
      <alignment/>
    </xf>
    <xf numFmtId="0" fontId="16" fillId="35" borderId="23" xfId="0" applyFont="1" applyFill="1" applyBorder="1" applyAlignment="1">
      <alignment/>
    </xf>
    <xf numFmtId="0" fontId="12" fillId="0" borderId="20" xfId="0" applyFont="1" applyFill="1" applyBorder="1" applyAlignment="1">
      <alignment horizontal="center"/>
    </xf>
    <xf numFmtId="0" fontId="16" fillId="0" borderId="19" xfId="0" applyFont="1" applyFill="1" applyBorder="1" applyAlignment="1">
      <alignment/>
    </xf>
    <xf numFmtId="0" fontId="16" fillId="0" borderId="20" xfId="0" applyFont="1" applyFill="1" applyBorder="1" applyAlignment="1">
      <alignment/>
    </xf>
    <xf numFmtId="0" fontId="12" fillId="35" borderId="14"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12" fillId="36" borderId="14" xfId="0" applyFont="1" applyFill="1" applyBorder="1" applyAlignment="1">
      <alignment horizontal="center" vertical="center" wrapText="1"/>
    </xf>
    <xf numFmtId="0" fontId="12" fillId="36" borderId="24" xfId="0" applyFont="1" applyFill="1" applyBorder="1" applyAlignment="1">
      <alignment horizontal="center" vertical="center" wrapText="1"/>
    </xf>
    <xf numFmtId="0" fontId="12" fillId="36" borderId="15" xfId="0" applyFont="1" applyFill="1" applyBorder="1" applyAlignment="1">
      <alignment horizontal="center" vertical="center" wrapText="1"/>
    </xf>
    <xf numFmtId="0" fontId="12" fillId="36" borderId="21" xfId="0" applyFont="1" applyFill="1" applyBorder="1" applyAlignment="1">
      <alignment horizontal="center" vertical="center" wrapText="1"/>
    </xf>
    <xf numFmtId="0" fontId="12" fillId="36" borderId="25" xfId="0" applyFont="1" applyFill="1" applyBorder="1" applyAlignment="1">
      <alignment horizontal="center" vertical="center" wrapText="1"/>
    </xf>
    <xf numFmtId="0" fontId="12" fillId="36" borderId="16" xfId="0" applyFont="1" applyFill="1" applyBorder="1" applyAlignment="1">
      <alignment horizontal="center" vertical="center" wrapText="1"/>
    </xf>
    <xf numFmtId="0" fontId="12" fillId="36"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17" fillId="35" borderId="14"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7" fillId="35" borderId="2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8" fillId="0" borderId="27" xfId="0" applyFont="1" applyFill="1" applyBorder="1" applyAlignment="1">
      <alignment horizontal="center" vertical="center"/>
    </xf>
    <xf numFmtId="0" fontId="8" fillId="35"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35" borderId="24" xfId="0" applyFont="1" applyFill="1" applyBorder="1" applyAlignment="1">
      <alignment horizontal="center" vertical="center"/>
    </xf>
    <xf numFmtId="0" fontId="8" fillId="0" borderId="15" xfId="0" applyFont="1" applyFill="1" applyBorder="1" applyAlignment="1">
      <alignment horizontal="center" vertical="center"/>
    </xf>
    <xf numFmtId="0" fontId="8" fillId="35" borderId="15" xfId="0" applyFont="1" applyFill="1" applyBorder="1" applyAlignment="1">
      <alignment horizontal="center" vertical="center"/>
    </xf>
    <xf numFmtId="0" fontId="8" fillId="0" borderId="22" xfId="0" applyFont="1" applyFill="1" applyBorder="1" applyAlignment="1">
      <alignment horizontal="center" vertical="center"/>
    </xf>
    <xf numFmtId="0" fontId="8" fillId="35" borderId="22" xfId="0" applyFont="1" applyFill="1" applyBorder="1" applyAlignment="1">
      <alignment horizontal="center" vertical="center"/>
    </xf>
    <xf numFmtId="0" fontId="8" fillId="0" borderId="24" xfId="0" applyFont="1" applyFill="1" applyBorder="1" applyAlignment="1">
      <alignment horizontal="center" vertical="center" wrapText="1"/>
    </xf>
    <xf numFmtId="0" fontId="8" fillId="35" borderId="2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35" borderId="24"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22" xfId="0" applyFont="1" applyFill="1" applyBorder="1" applyAlignment="1">
      <alignment horizontal="center" vertical="center" wrapText="1"/>
    </xf>
    <xf numFmtId="0" fontId="17" fillId="0" borderId="0" xfId="0" applyFont="1" applyFill="1" applyAlignment="1">
      <alignment/>
    </xf>
    <xf numFmtId="0" fontId="23" fillId="0" borderId="0" xfId="0" applyFont="1" applyFill="1" applyAlignment="1">
      <alignment/>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8" fillId="0" borderId="0" xfId="0" applyNumberFormat="1" applyFont="1" applyFill="1" applyAlignment="1">
      <alignment/>
    </xf>
    <xf numFmtId="0" fontId="16" fillId="36" borderId="33" xfId="0" applyFont="1" applyFill="1" applyBorder="1" applyAlignment="1">
      <alignment horizontal="left" vertical="center" wrapText="1"/>
    </xf>
    <xf numFmtId="0" fontId="16" fillId="36" borderId="34" xfId="0" applyFont="1" applyFill="1" applyBorder="1" applyAlignment="1">
      <alignment horizontal="center" vertical="center" wrapText="1"/>
    </xf>
    <xf numFmtId="0" fontId="16" fillId="36" borderId="35" xfId="0" applyFont="1" applyFill="1" applyBorder="1" applyAlignment="1">
      <alignment horizontal="center" vertical="center" wrapText="1"/>
    </xf>
    <xf numFmtId="0" fontId="16" fillId="36" borderId="36" xfId="0" applyFont="1" applyFill="1" applyBorder="1" applyAlignment="1">
      <alignment horizontal="center" vertical="center" wrapText="1"/>
    </xf>
    <xf numFmtId="0" fontId="16" fillId="0" borderId="33" xfId="0" applyFont="1" applyFill="1" applyBorder="1" applyAlignment="1">
      <alignment/>
    </xf>
    <xf numFmtId="0" fontId="12" fillId="0" borderId="33" xfId="0" applyFont="1" applyFill="1" applyBorder="1" applyAlignment="1">
      <alignment horizontal="center"/>
    </xf>
    <xf numFmtId="0" fontId="16" fillId="36" borderId="37" xfId="0" applyFont="1" applyFill="1" applyBorder="1" applyAlignment="1">
      <alignment horizontal="center" vertical="center" wrapText="1"/>
    </xf>
    <xf numFmtId="0" fontId="16" fillId="36" borderId="38" xfId="0" applyFont="1" applyFill="1" applyBorder="1" applyAlignment="1">
      <alignment horizontal="center" vertical="center" wrapText="1"/>
    </xf>
    <xf numFmtId="0" fontId="16" fillId="36" borderId="39" xfId="0" applyFont="1" applyFill="1" applyBorder="1" applyAlignment="1">
      <alignment horizontal="center" vertical="center" wrapText="1"/>
    </xf>
    <xf numFmtId="0" fontId="2" fillId="0" borderId="0" xfId="77" applyFont="1" applyAlignment="1">
      <alignment horizontal="center"/>
      <protection/>
    </xf>
    <xf numFmtId="0" fontId="0" fillId="0" borderId="0" xfId="77">
      <alignment/>
      <protection/>
    </xf>
    <xf numFmtId="0" fontId="0" fillId="0" borderId="0" xfId="77" applyBorder="1" applyAlignment="1">
      <alignment/>
      <protection/>
    </xf>
    <xf numFmtId="0" fontId="0" fillId="0" borderId="30" xfId="77" applyBorder="1" applyAlignment="1">
      <alignment/>
      <protection/>
    </xf>
    <xf numFmtId="0" fontId="0" fillId="0" borderId="0" xfId="77" applyBorder="1">
      <alignment/>
      <protection/>
    </xf>
    <xf numFmtId="0" fontId="8" fillId="37" borderId="9" xfId="77" applyFont="1" applyFill="1" applyBorder="1" applyAlignment="1">
      <alignment horizontal="center" vertical="center" wrapText="1"/>
      <protection/>
    </xf>
    <xf numFmtId="0" fontId="8" fillId="0" borderId="9" xfId="77" applyFont="1" applyBorder="1" applyAlignment="1">
      <alignment horizontal="center" vertical="center"/>
      <protection/>
    </xf>
    <xf numFmtId="0" fontId="4" fillId="0" borderId="0" xfId="77" applyFont="1" applyBorder="1">
      <alignment/>
      <protection/>
    </xf>
    <xf numFmtId="0" fontId="8" fillId="35" borderId="9" xfId="77" applyFont="1" applyFill="1" applyBorder="1" applyAlignment="1">
      <alignment horizontal="center" vertical="center" wrapText="1"/>
      <protection/>
    </xf>
    <xf numFmtId="0" fontId="4" fillId="37" borderId="0" xfId="77" applyFont="1" applyFill="1" applyBorder="1">
      <alignment/>
      <protection/>
    </xf>
    <xf numFmtId="0" fontId="31" fillId="0" borderId="0" xfId="77" applyFont="1">
      <alignment/>
      <protection/>
    </xf>
    <xf numFmtId="0" fontId="3" fillId="0" borderId="0" xfId="77" applyFont="1">
      <alignment/>
      <protection/>
    </xf>
    <xf numFmtId="0" fontId="0" fillId="0" borderId="40" xfId="77" applyBorder="1">
      <alignment/>
      <protection/>
    </xf>
    <xf numFmtId="0" fontId="8" fillId="0" borderId="9" xfId="77" applyFont="1" applyBorder="1" applyAlignment="1">
      <alignment horizontal="center" vertical="center" wrapText="1"/>
      <protection/>
    </xf>
    <xf numFmtId="0" fontId="8" fillId="0" borderId="9" xfId="77" applyFont="1" applyFill="1" applyBorder="1" applyAlignment="1">
      <alignment horizontal="center" vertical="center"/>
      <protection/>
    </xf>
    <xf numFmtId="0" fontId="8" fillId="0" borderId="9" xfId="77" applyFont="1" applyFill="1" applyBorder="1" applyAlignment="1">
      <alignment horizontal="center" vertical="center" wrapText="1"/>
      <protection/>
    </xf>
    <xf numFmtId="0" fontId="8" fillId="0" borderId="0" xfId="77" applyFont="1" applyBorder="1" applyAlignment="1">
      <alignment/>
      <protection/>
    </xf>
    <xf numFmtId="0" fontId="8" fillId="0" borderId="0" xfId="77" applyFont="1" applyBorder="1">
      <alignment/>
      <protection/>
    </xf>
    <xf numFmtId="0" fontId="17" fillId="0" borderId="0" xfId="77" applyFont="1" applyBorder="1" applyAlignment="1">
      <alignment/>
      <protection/>
    </xf>
    <xf numFmtId="0" fontId="8" fillId="0" borderId="0" xfId="77" applyFont="1">
      <alignment/>
      <protection/>
    </xf>
    <xf numFmtId="0" fontId="8" fillId="0" borderId="30" xfId="77" applyFont="1" applyBorder="1" applyAlignment="1">
      <alignment/>
      <protection/>
    </xf>
    <xf numFmtId="0" fontId="17" fillId="0" borderId="41" xfId="77" applyFont="1" applyBorder="1" applyAlignment="1">
      <alignment/>
      <protection/>
    </xf>
    <xf numFmtId="0" fontId="17" fillId="0" borderId="0" xfId="77" applyFont="1">
      <alignment/>
      <protection/>
    </xf>
    <xf numFmtId="0" fontId="17" fillId="36" borderId="14" xfId="77" applyFont="1" applyFill="1" applyBorder="1" applyAlignment="1">
      <alignment horizontal="center" vertical="center" wrapText="1"/>
      <protection/>
    </xf>
    <xf numFmtId="0" fontId="17" fillId="36" borderId="9" xfId="77" applyFont="1" applyFill="1" applyBorder="1" applyAlignment="1">
      <alignment vertical="center" wrapText="1"/>
      <protection/>
    </xf>
    <xf numFmtId="0" fontId="17" fillId="37" borderId="9" xfId="77" applyFont="1" applyFill="1" applyBorder="1" applyAlignment="1">
      <alignment horizontal="center" vertical="center" wrapText="1"/>
      <protection/>
    </xf>
    <xf numFmtId="0" fontId="17" fillId="0" borderId="0" xfId="77" applyFont="1" applyAlignment="1">
      <alignment vertical="center" wrapText="1"/>
      <protection/>
    </xf>
    <xf numFmtId="0" fontId="17" fillId="37" borderId="14" xfId="77" applyFont="1" applyFill="1" applyBorder="1" applyAlignment="1">
      <alignment horizontal="center" vertical="center" wrapText="1"/>
      <protection/>
    </xf>
    <xf numFmtId="0" fontId="17" fillId="37" borderId="9" xfId="77" applyFont="1" applyFill="1" applyBorder="1" applyAlignment="1">
      <alignment vertical="center" wrapText="1"/>
      <protection/>
    </xf>
    <xf numFmtId="0" fontId="8" fillId="0" borderId="0" xfId="77" applyFont="1" applyAlignment="1">
      <alignment vertical="center" wrapText="1"/>
      <protection/>
    </xf>
    <xf numFmtId="0" fontId="17" fillId="35" borderId="14" xfId="77" applyFont="1" applyFill="1" applyBorder="1" applyAlignment="1">
      <alignment vertical="center" wrapText="1"/>
      <protection/>
    </xf>
    <xf numFmtId="0" fontId="17" fillId="35" borderId="9" xfId="77" applyFont="1" applyFill="1" applyBorder="1" applyAlignment="1">
      <alignment vertical="center" wrapText="1"/>
      <protection/>
    </xf>
    <xf numFmtId="0" fontId="17" fillId="35" borderId="15" xfId="77" applyFont="1" applyFill="1" applyBorder="1" applyAlignment="1">
      <alignment vertical="center" wrapText="1"/>
      <protection/>
    </xf>
    <xf numFmtId="0" fontId="17" fillId="36" borderId="14" xfId="77" applyFont="1" applyFill="1" applyBorder="1" applyAlignment="1">
      <alignment vertical="center" wrapText="1"/>
      <protection/>
    </xf>
    <xf numFmtId="0" fontId="17" fillId="36" borderId="15" xfId="77" applyFont="1" applyFill="1" applyBorder="1" applyAlignment="1">
      <alignment vertical="center" wrapText="1"/>
      <protection/>
    </xf>
    <xf numFmtId="0" fontId="17" fillId="36" borderId="21" xfId="77" applyFont="1" applyFill="1" applyBorder="1" applyAlignment="1">
      <alignment vertical="center" wrapText="1"/>
      <protection/>
    </xf>
    <xf numFmtId="0" fontId="17" fillId="36" borderId="16" xfId="77" applyFont="1" applyFill="1" applyBorder="1" applyAlignment="1">
      <alignment vertical="center" wrapText="1"/>
      <protection/>
    </xf>
    <xf numFmtId="0" fontId="17" fillId="36" borderId="17" xfId="77" applyFont="1" applyFill="1" applyBorder="1" applyAlignment="1">
      <alignment vertical="center" wrapText="1"/>
      <protection/>
    </xf>
    <xf numFmtId="0" fontId="8" fillId="37" borderId="9" xfId="77" applyFont="1" applyFill="1" applyBorder="1" applyAlignment="1">
      <alignment horizontal="center" vertical="center"/>
      <protection/>
    </xf>
    <xf numFmtId="49" fontId="17" fillId="37" borderId="9" xfId="77" applyNumberFormat="1" applyFont="1" applyFill="1" applyBorder="1" applyAlignment="1">
      <alignment horizontal="center" vertical="center" wrapText="1"/>
      <protection/>
    </xf>
    <xf numFmtId="49" fontId="8" fillId="37" borderId="9" xfId="77" applyNumberFormat="1" applyFont="1" applyFill="1" applyBorder="1" applyAlignment="1">
      <alignment horizontal="center" vertical="center" wrapText="1"/>
      <protection/>
    </xf>
    <xf numFmtId="0" fontId="8" fillId="0" borderId="14" xfId="0" applyFont="1" applyFill="1" applyBorder="1" applyAlignment="1" quotePrefix="1">
      <alignment horizontal="center" vertical="center"/>
    </xf>
    <xf numFmtId="0" fontId="8" fillId="0" borderId="24" xfId="0" applyFont="1" applyFill="1" applyBorder="1" applyAlignment="1" quotePrefix="1">
      <alignment horizontal="center" vertical="center"/>
    </xf>
    <xf numFmtId="0" fontId="8" fillId="0" borderId="15" xfId="0" applyFont="1" applyFill="1" applyBorder="1" applyAlignment="1" quotePrefix="1">
      <alignment horizontal="center" vertical="center"/>
    </xf>
    <xf numFmtId="2" fontId="8" fillId="37" borderId="15" xfId="0" applyNumberFormat="1" applyFont="1" applyFill="1" applyBorder="1" applyAlignment="1" quotePrefix="1">
      <alignment horizontal="center" vertical="center" wrapText="1"/>
    </xf>
    <xf numFmtId="0" fontId="17" fillId="0" borderId="27" xfId="0" applyFont="1" applyBorder="1" applyAlignment="1">
      <alignment horizontal="center" vertical="center" wrapText="1"/>
    </xf>
    <xf numFmtId="0" fontId="17" fillId="0" borderId="15" xfId="0" applyFont="1" applyBorder="1" applyAlignment="1">
      <alignment horizontal="center" vertical="center" wrapText="1"/>
    </xf>
    <xf numFmtId="10" fontId="17" fillId="36" borderId="9" xfId="77" applyNumberFormat="1" applyFont="1" applyFill="1" applyBorder="1" applyAlignment="1">
      <alignment horizontal="center" vertical="center" wrapText="1"/>
      <protection/>
    </xf>
    <xf numFmtId="10" fontId="17" fillId="36" borderId="15" xfId="77" applyNumberFormat="1" applyFont="1" applyFill="1" applyBorder="1" applyAlignment="1">
      <alignment horizontal="center" vertical="center" wrapText="1"/>
      <protection/>
    </xf>
    <xf numFmtId="0" fontId="9" fillId="38" borderId="42" xfId="0" applyFont="1" applyFill="1" applyBorder="1" applyAlignment="1">
      <alignment horizontal="center" vertical="center" wrapText="1"/>
    </xf>
    <xf numFmtId="0" fontId="8" fillId="38" borderId="21" xfId="0" applyFont="1" applyFill="1" applyBorder="1" applyAlignment="1">
      <alignment horizontal="center" vertical="center" wrapText="1"/>
    </xf>
    <xf numFmtId="0" fontId="8" fillId="38" borderId="17" xfId="0" applyFont="1" applyFill="1" applyBorder="1" applyAlignment="1">
      <alignment horizontal="center" vertical="center" wrapText="1"/>
    </xf>
    <xf numFmtId="0" fontId="8" fillId="38" borderId="25" xfId="0" applyFont="1" applyFill="1" applyBorder="1" applyAlignment="1">
      <alignment horizontal="center" vertical="center" wrapText="1"/>
    </xf>
    <xf numFmtId="0" fontId="8" fillId="38" borderId="23" xfId="0" applyFont="1" applyFill="1" applyBorder="1" applyAlignment="1">
      <alignment horizontal="center" vertical="center" wrapText="1"/>
    </xf>
    <xf numFmtId="0" fontId="9" fillId="38" borderId="43" xfId="0" applyFont="1" applyFill="1" applyBorder="1" applyAlignment="1">
      <alignment horizontal="center" vertical="center" wrapText="1"/>
    </xf>
    <xf numFmtId="0" fontId="8" fillId="38" borderId="43" xfId="0" applyFont="1" applyFill="1" applyBorder="1" applyAlignment="1">
      <alignment horizontal="center" vertical="center" wrapText="1"/>
    </xf>
    <xf numFmtId="0" fontId="17" fillId="0" borderId="14" xfId="0" applyFont="1" applyFill="1" applyBorder="1" applyAlignment="1" quotePrefix="1">
      <alignment horizontal="center" vertical="center"/>
    </xf>
    <xf numFmtId="0" fontId="17" fillId="0" borderId="27" xfId="0" applyFont="1" applyFill="1" applyBorder="1" applyAlignment="1">
      <alignment horizontal="left" vertical="center" wrapText="1"/>
    </xf>
    <xf numFmtId="0" fontId="17" fillId="37" borderId="27" xfId="0" applyFont="1" applyFill="1" applyBorder="1" applyAlignment="1">
      <alignment horizontal="left" vertical="center" wrapText="1"/>
    </xf>
    <xf numFmtId="2" fontId="8" fillId="38" borderId="25"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2" fontId="8" fillId="0" borderId="15" xfId="0" applyNumberFormat="1" applyFont="1" applyFill="1" applyBorder="1" applyAlignment="1" quotePrefix="1">
      <alignment horizontal="center" vertical="center" wrapText="1"/>
    </xf>
    <xf numFmtId="0" fontId="80" fillId="37" borderId="0" xfId="0" applyFont="1" applyFill="1" applyAlignment="1">
      <alignment horizontal="centerContinuous"/>
    </xf>
    <xf numFmtId="0" fontId="9" fillId="37" borderId="0" xfId="0" applyFont="1" applyFill="1" applyAlignment="1">
      <alignment horizontal="centerContinuous"/>
    </xf>
    <xf numFmtId="0" fontId="81" fillId="37" borderId="0" xfId="0" applyFont="1" applyFill="1" applyAlignment="1">
      <alignment/>
    </xf>
    <xf numFmtId="0" fontId="9" fillId="37" borderId="0" xfId="0" applyFont="1" applyFill="1" applyAlignment="1">
      <alignment horizontal="centerContinuous" vertical="center"/>
    </xf>
    <xf numFmtId="0" fontId="80" fillId="37" borderId="0" xfId="0" applyFont="1" applyFill="1" applyAlignment="1">
      <alignment horizontal="centerContinuous" vertical="center"/>
    </xf>
    <xf numFmtId="0" fontId="8" fillId="37" borderId="0" xfId="0" applyFont="1" applyFill="1" applyAlignment="1">
      <alignment/>
    </xf>
    <xf numFmtId="0" fontId="80" fillId="37" borderId="0" xfId="0" applyFont="1" applyFill="1" applyAlignment="1">
      <alignment/>
    </xf>
    <xf numFmtId="0" fontId="81" fillId="37" borderId="44" xfId="0" applyFont="1" applyFill="1" applyBorder="1" applyAlignment="1">
      <alignment horizontal="center" vertical="center" wrapText="1"/>
    </xf>
    <xf numFmtId="0" fontId="81" fillId="37" borderId="0" xfId="0" applyFont="1" applyFill="1" applyBorder="1" applyAlignment="1">
      <alignment wrapText="1"/>
    </xf>
    <xf numFmtId="0" fontId="81" fillId="37" borderId="45" xfId="0" applyFont="1" applyFill="1" applyBorder="1" applyAlignment="1">
      <alignment horizontal="center" wrapText="1"/>
    </xf>
    <xf numFmtId="0" fontId="81" fillId="37" borderId="46" xfId="0" applyFont="1" applyFill="1" applyBorder="1" applyAlignment="1">
      <alignment horizontal="center" wrapText="1"/>
    </xf>
    <xf numFmtId="0" fontId="81" fillId="37" borderId="47" xfId="0" applyFont="1" applyFill="1" applyBorder="1" applyAlignment="1">
      <alignment horizontal="center" wrapText="1"/>
    </xf>
    <xf numFmtId="0" fontId="81" fillId="37" borderId="48" xfId="0" applyFont="1" applyFill="1" applyBorder="1" applyAlignment="1">
      <alignment horizontal="center" wrapText="1"/>
    </xf>
    <xf numFmtId="0" fontId="81" fillId="37" borderId="49" xfId="0" applyFont="1" applyFill="1" applyBorder="1" applyAlignment="1">
      <alignment horizontal="center" wrapText="1"/>
    </xf>
    <xf numFmtId="0" fontId="81" fillId="37" borderId="0" xfId="0" applyFont="1" applyFill="1" applyBorder="1" applyAlignment="1">
      <alignment/>
    </xf>
    <xf numFmtId="0" fontId="81" fillId="37" borderId="50" xfId="0" applyFont="1" applyFill="1" applyBorder="1" applyAlignment="1">
      <alignment/>
    </xf>
    <xf numFmtId="170" fontId="81" fillId="37" borderId="50" xfId="0" applyNumberFormat="1" applyFont="1" applyFill="1" applyBorder="1" applyAlignment="1">
      <alignment/>
    </xf>
    <xf numFmtId="177" fontId="81" fillId="37" borderId="50" xfId="0" applyNumberFormat="1" applyFont="1" applyFill="1" applyBorder="1" applyAlignment="1">
      <alignment/>
    </xf>
    <xf numFmtId="177" fontId="81" fillId="37" borderId="40" xfId="0" applyNumberFormat="1" applyFont="1" applyFill="1" applyBorder="1" applyAlignment="1">
      <alignment/>
    </xf>
    <xf numFmtId="9" fontId="81" fillId="37" borderId="50" xfId="0" applyNumberFormat="1" applyFont="1" applyFill="1" applyBorder="1" applyAlignment="1">
      <alignment/>
    </xf>
    <xf numFmtId="0" fontId="81" fillId="37" borderId="50" xfId="0" applyFont="1" applyFill="1" applyBorder="1" applyAlignment="1">
      <alignment vertical="center" wrapText="1"/>
    </xf>
    <xf numFmtId="0" fontId="81" fillId="37" borderId="0" xfId="0" applyFont="1" applyFill="1" applyBorder="1" applyAlignment="1">
      <alignment vertical="center" wrapText="1"/>
    </xf>
    <xf numFmtId="0" fontId="80" fillId="37" borderId="50" xfId="0" applyFont="1" applyFill="1" applyBorder="1" applyAlignment="1">
      <alignment/>
    </xf>
    <xf numFmtId="9" fontId="80" fillId="37" borderId="50" xfId="0" applyNumberFormat="1" applyFont="1" applyFill="1" applyBorder="1" applyAlignment="1">
      <alignment/>
    </xf>
    <xf numFmtId="0" fontId="81" fillId="37" borderId="51" xfId="0" applyFont="1" applyFill="1" applyBorder="1" applyAlignment="1">
      <alignment vertical="center" wrapText="1"/>
    </xf>
    <xf numFmtId="0" fontId="81" fillId="37" borderId="52" xfId="0" applyFont="1" applyFill="1" applyBorder="1" applyAlignment="1">
      <alignment vertical="center" wrapText="1"/>
    </xf>
    <xf numFmtId="0" fontId="81" fillId="37" borderId="53" xfId="0" applyFont="1" applyFill="1" applyBorder="1" applyAlignment="1">
      <alignment vertical="center" wrapText="1"/>
    </xf>
    <xf numFmtId="0" fontId="81" fillId="37" borderId="51" xfId="0" applyFont="1" applyFill="1" applyBorder="1" applyAlignment="1">
      <alignment/>
    </xf>
    <xf numFmtId="175" fontId="81" fillId="37" borderId="51" xfId="0" applyNumberFormat="1" applyFont="1" applyFill="1" applyBorder="1" applyAlignment="1">
      <alignment/>
    </xf>
    <xf numFmtId="179" fontId="81" fillId="37" borderId="51" xfId="0" applyNumberFormat="1" applyFont="1" applyFill="1" applyBorder="1" applyAlignment="1">
      <alignment/>
    </xf>
    <xf numFmtId="177" fontId="81" fillId="37" borderId="51" xfId="0" applyNumberFormat="1" applyFont="1" applyFill="1" applyBorder="1" applyAlignment="1">
      <alignment/>
    </xf>
    <xf numFmtId="0" fontId="81" fillId="37" borderId="54" xfId="0" applyFont="1" applyFill="1" applyBorder="1" applyAlignment="1">
      <alignment/>
    </xf>
    <xf numFmtId="179" fontId="81" fillId="37" borderId="53" xfId="0" applyNumberFormat="1" applyFont="1" applyFill="1" applyBorder="1" applyAlignment="1">
      <alignment/>
    </xf>
    <xf numFmtId="0" fontId="81" fillId="37" borderId="52" xfId="0" applyFont="1" applyFill="1" applyBorder="1" applyAlignment="1">
      <alignment/>
    </xf>
    <xf numFmtId="11" fontId="81" fillId="37" borderId="53" xfId="0" applyNumberFormat="1" applyFont="1" applyFill="1" applyBorder="1" applyAlignment="1">
      <alignment/>
    </xf>
    <xf numFmtId="11" fontId="81" fillId="37" borderId="55" xfId="0" applyNumberFormat="1" applyFont="1" applyFill="1" applyBorder="1" applyAlignment="1">
      <alignment/>
    </xf>
    <xf numFmtId="175" fontId="81" fillId="37" borderId="0" xfId="0" applyNumberFormat="1" applyFont="1" applyFill="1" applyAlignment="1">
      <alignment/>
    </xf>
    <xf numFmtId="0" fontId="9" fillId="37" borderId="56" xfId="77" applyFont="1" applyFill="1" applyBorder="1" applyAlignment="1">
      <alignment vertical="top"/>
      <protection/>
    </xf>
    <xf numFmtId="0" fontId="9" fillId="37" borderId="57" xfId="77" applyFont="1" applyFill="1" applyBorder="1" applyAlignment="1">
      <alignment vertical="top"/>
      <protection/>
    </xf>
    <xf numFmtId="0" fontId="8" fillId="37" borderId="57" xfId="77" applyFont="1" applyFill="1" applyBorder="1" applyAlignment="1">
      <alignment vertical="top"/>
      <protection/>
    </xf>
    <xf numFmtId="0" fontId="9" fillId="37" borderId="57" xfId="77" applyFont="1" applyFill="1" applyBorder="1" applyAlignment="1">
      <alignment horizontal="right"/>
      <protection/>
    </xf>
    <xf numFmtId="0" fontId="9" fillId="37" borderId="58" xfId="77" applyFont="1" applyFill="1" applyBorder="1" applyAlignment="1">
      <alignment vertical="top"/>
      <protection/>
    </xf>
    <xf numFmtId="0" fontId="9" fillId="37" borderId="59" xfId="77" applyFont="1" applyFill="1" applyBorder="1" applyAlignment="1">
      <alignment vertical="top"/>
      <protection/>
    </xf>
    <xf numFmtId="0" fontId="9" fillId="37" borderId="0" xfId="77" applyFont="1" applyFill="1" applyBorder="1" applyAlignment="1">
      <alignment vertical="top"/>
      <protection/>
    </xf>
    <xf numFmtId="0" fontId="8" fillId="37" borderId="0" xfId="77" applyFont="1" applyFill="1" applyBorder="1" applyAlignment="1">
      <alignment vertical="top"/>
      <protection/>
    </xf>
    <xf numFmtId="0" fontId="9" fillId="37" borderId="0" xfId="77" applyFont="1" applyFill="1" applyBorder="1" applyAlignment="1">
      <alignment horizontal="right"/>
      <protection/>
    </xf>
    <xf numFmtId="0" fontId="9" fillId="37" borderId="60" xfId="77" applyFont="1" applyFill="1" applyBorder="1" applyAlignment="1">
      <alignment vertical="top"/>
      <protection/>
    </xf>
    <xf numFmtId="0" fontId="8" fillId="37" borderId="61" xfId="77" applyFont="1" applyFill="1" applyBorder="1" applyAlignment="1">
      <alignment vertical="top"/>
      <protection/>
    </xf>
    <xf numFmtId="0" fontId="9" fillId="37" borderId="0" xfId="0" applyFont="1" applyFill="1" applyAlignment="1">
      <alignment/>
    </xf>
    <xf numFmtId="0" fontId="8" fillId="37" borderId="0" xfId="0" applyFont="1" applyFill="1" applyAlignment="1">
      <alignment horizontal="right"/>
    </xf>
    <xf numFmtId="0" fontId="81" fillId="37" borderId="62" xfId="0" applyFont="1" applyFill="1" applyBorder="1" applyAlignment="1">
      <alignment/>
    </xf>
    <xf numFmtId="0" fontId="81" fillId="37" borderId="63" xfId="0" applyFont="1" applyFill="1" applyBorder="1" applyAlignment="1">
      <alignment horizontal="center" vertical="center" wrapText="1"/>
    </xf>
    <xf numFmtId="0" fontId="81" fillId="37" borderId="64" xfId="0" applyFont="1" applyFill="1" applyBorder="1" applyAlignment="1">
      <alignment/>
    </xf>
    <xf numFmtId="0" fontId="81" fillId="37" borderId="65" xfId="0" applyFont="1" applyFill="1" applyBorder="1" applyAlignment="1">
      <alignment wrapText="1"/>
    </xf>
    <xf numFmtId="0" fontId="81" fillId="37" borderId="31" xfId="0" applyFont="1" applyFill="1" applyBorder="1" applyAlignment="1">
      <alignment wrapText="1"/>
    </xf>
    <xf numFmtId="0" fontId="8" fillId="37" borderId="40" xfId="0" applyFont="1" applyFill="1" applyBorder="1" applyAlignment="1">
      <alignment wrapText="1"/>
    </xf>
    <xf numFmtId="3" fontId="81" fillId="37" borderId="50" xfId="0" applyNumberFormat="1" applyFont="1" applyFill="1" applyBorder="1" applyAlignment="1">
      <alignment/>
    </xf>
    <xf numFmtId="178" fontId="81" fillId="37" borderId="50" xfId="0" applyNumberFormat="1" applyFont="1" applyFill="1" applyBorder="1" applyAlignment="1">
      <alignment/>
    </xf>
    <xf numFmtId="0" fontId="81" fillId="37" borderId="40" xfId="0" applyFont="1" applyFill="1" applyBorder="1" applyAlignment="1">
      <alignment/>
    </xf>
    <xf numFmtId="178" fontId="81" fillId="37" borderId="66" xfId="0" applyNumberFormat="1" applyFont="1" applyFill="1" applyBorder="1" applyAlignment="1">
      <alignment/>
    </xf>
    <xf numFmtId="178" fontId="81" fillId="37" borderId="0" xfId="0" applyNumberFormat="1" applyFont="1" applyFill="1" applyBorder="1" applyAlignment="1">
      <alignment/>
    </xf>
    <xf numFmtId="178" fontId="81" fillId="37" borderId="67" xfId="0" applyNumberFormat="1" applyFont="1" applyFill="1" applyBorder="1" applyAlignment="1">
      <alignment/>
    </xf>
    <xf numFmtId="0" fontId="81" fillId="37" borderId="66" xfId="0" applyFont="1" applyFill="1" applyBorder="1" applyAlignment="1">
      <alignment horizontal="center" vertical="center"/>
    </xf>
    <xf numFmtId="0" fontId="81" fillId="37" borderId="66" xfId="0" applyFont="1" applyFill="1" applyBorder="1" applyAlignment="1">
      <alignment vertical="top" wrapText="1"/>
    </xf>
    <xf numFmtId="179" fontId="81" fillId="37" borderId="66" xfId="0" applyNumberFormat="1" applyFont="1" applyFill="1" applyBorder="1" applyAlignment="1">
      <alignment/>
    </xf>
    <xf numFmtId="0" fontId="8" fillId="37" borderId="40" xfId="0" applyFont="1" applyFill="1" applyBorder="1" applyAlignment="1">
      <alignment/>
    </xf>
    <xf numFmtId="0" fontId="81" fillId="37" borderId="50" xfId="0" applyFont="1" applyFill="1" applyBorder="1" applyAlignment="1">
      <alignment vertical="top" wrapText="1"/>
    </xf>
    <xf numFmtId="0" fontId="81" fillId="37" borderId="0" xfId="0" applyFont="1" applyFill="1" applyBorder="1" applyAlignment="1">
      <alignment vertical="top" wrapText="1"/>
    </xf>
    <xf numFmtId="179" fontId="81" fillId="37" borderId="67" xfId="0" applyNumberFormat="1" applyFont="1" applyFill="1" applyBorder="1" applyAlignment="1">
      <alignment/>
    </xf>
    <xf numFmtId="177" fontId="80" fillId="37" borderId="50" xfId="0" applyNumberFormat="1" applyFont="1" applyFill="1" applyBorder="1" applyAlignment="1">
      <alignment/>
    </xf>
    <xf numFmtId="177" fontId="80" fillId="37" borderId="40" xfId="0" applyNumberFormat="1" applyFont="1" applyFill="1" applyBorder="1" applyAlignment="1">
      <alignment/>
    </xf>
    <xf numFmtId="178" fontId="80" fillId="37" borderId="50" xfId="0" applyNumberFormat="1" applyFont="1" applyFill="1" applyBorder="1" applyAlignment="1">
      <alignment/>
    </xf>
    <xf numFmtId="177" fontId="80" fillId="37" borderId="68" xfId="0" applyNumberFormat="1" applyFont="1" applyFill="1" applyBorder="1" applyAlignment="1">
      <alignment/>
    </xf>
    <xf numFmtId="0" fontId="81" fillId="37" borderId="69" xfId="0" applyFont="1" applyFill="1" applyBorder="1" applyAlignment="1">
      <alignment/>
    </xf>
    <xf numFmtId="0" fontId="81" fillId="37" borderId="53" xfId="0" applyFont="1" applyFill="1" applyBorder="1" applyAlignment="1">
      <alignment/>
    </xf>
    <xf numFmtId="175" fontId="8" fillId="37" borderId="0" xfId="0" applyNumberFormat="1" applyFont="1" applyFill="1" applyAlignment="1">
      <alignment/>
    </xf>
    <xf numFmtId="0" fontId="8" fillId="37" borderId="56" xfId="77" applyFont="1" applyFill="1" applyBorder="1" applyAlignment="1">
      <alignment/>
      <protection/>
    </xf>
    <xf numFmtId="0" fontId="8" fillId="37" borderId="57" xfId="77" applyFont="1" applyFill="1" applyBorder="1" applyAlignment="1">
      <alignment/>
      <protection/>
    </xf>
    <xf numFmtId="0" fontId="8" fillId="37" borderId="58" xfId="77" applyFont="1" applyFill="1" applyBorder="1" applyAlignment="1">
      <alignment vertical="top"/>
      <protection/>
    </xf>
    <xf numFmtId="0" fontId="8" fillId="37" borderId="0" xfId="77" applyFont="1" applyFill="1" applyAlignment="1">
      <alignment vertical="top"/>
      <protection/>
    </xf>
    <xf numFmtId="0" fontId="8" fillId="37" borderId="59" xfId="77" applyFont="1" applyFill="1" applyBorder="1" applyAlignment="1">
      <alignment/>
      <protection/>
    </xf>
    <xf numFmtId="0" fontId="8" fillId="37" borderId="60" xfId="77" applyFont="1" applyFill="1" applyBorder="1" applyAlignment="1">
      <alignment vertical="top"/>
      <protection/>
    </xf>
    <xf numFmtId="0" fontId="8" fillId="37" borderId="0" xfId="78" applyFont="1" applyFill="1">
      <alignment/>
      <protection/>
    </xf>
    <xf numFmtId="0" fontId="8" fillId="37" borderId="42" xfId="77" applyFont="1" applyFill="1" applyBorder="1" applyAlignment="1">
      <alignment/>
      <protection/>
    </xf>
    <xf numFmtId="0" fontId="8" fillId="37" borderId="70" xfId="77" applyFont="1" applyFill="1" applyBorder="1" applyAlignment="1">
      <alignment vertical="top"/>
      <protection/>
    </xf>
    <xf numFmtId="0" fontId="8" fillId="37" borderId="0" xfId="77" applyFont="1" applyFill="1" applyAlignment="1">
      <alignment wrapText="1"/>
      <protection/>
    </xf>
    <xf numFmtId="179" fontId="9" fillId="37" borderId="57" xfId="77" applyNumberFormat="1" applyFont="1" applyFill="1" applyBorder="1" applyAlignment="1">
      <alignment/>
      <protection/>
    </xf>
    <xf numFmtId="179" fontId="9" fillId="37" borderId="0" xfId="77" applyNumberFormat="1" applyFont="1" applyFill="1" applyBorder="1" applyAlignment="1">
      <alignment/>
      <protection/>
    </xf>
    <xf numFmtId="0" fontId="8" fillId="37" borderId="42" xfId="77" applyFont="1" applyFill="1" applyBorder="1" applyAlignment="1">
      <alignment vertical="top"/>
      <protection/>
    </xf>
    <xf numFmtId="0" fontId="8" fillId="37" borderId="61" xfId="77" applyFont="1" applyFill="1" applyBorder="1" applyAlignment="1">
      <alignment horizontal="center"/>
      <protection/>
    </xf>
    <xf numFmtId="0" fontId="8" fillId="37" borderId="70" xfId="77" applyFont="1" applyFill="1" applyBorder="1" applyAlignment="1">
      <alignment horizontal="center"/>
      <protection/>
    </xf>
    <xf numFmtId="0" fontId="80" fillId="37" borderId="0" xfId="0" applyFont="1" applyFill="1" applyAlignment="1">
      <alignment horizontal="centerContinuous" vertical="top"/>
    </xf>
    <xf numFmtId="0" fontId="9" fillId="37" borderId="0" xfId="0" applyFont="1" applyFill="1" applyAlignment="1">
      <alignment horizontal="centerContinuous" vertical="top"/>
    </xf>
    <xf numFmtId="179" fontId="81" fillId="37" borderId="0" xfId="0" applyNumberFormat="1" applyFont="1" applyFill="1" applyAlignment="1">
      <alignment/>
    </xf>
    <xf numFmtId="0" fontId="8" fillId="37" borderId="44" xfId="0" applyFont="1" applyFill="1" applyBorder="1" applyAlignment="1">
      <alignment horizontal="center" vertical="center" wrapText="1"/>
    </xf>
    <xf numFmtId="0" fontId="82" fillId="37" borderId="40" xfId="0" applyFont="1" applyFill="1" applyBorder="1" applyAlignment="1">
      <alignment/>
    </xf>
    <xf numFmtId="3" fontId="8" fillId="37" borderId="71" xfId="0" applyNumberFormat="1" applyFont="1" applyFill="1" applyBorder="1" applyAlignment="1">
      <alignment/>
    </xf>
    <xf numFmtId="170" fontId="81" fillId="37" borderId="0" xfId="0" applyNumberFormat="1" applyFont="1" applyFill="1" applyAlignment="1">
      <alignment/>
    </xf>
    <xf numFmtId="168" fontId="81" fillId="37" borderId="50" xfId="0" applyNumberFormat="1" applyFont="1" applyFill="1" applyBorder="1" applyAlignment="1">
      <alignment/>
    </xf>
    <xf numFmtId="168" fontId="81" fillId="37" borderId="66" xfId="0" applyNumberFormat="1" applyFont="1" applyFill="1" applyBorder="1" applyAlignment="1">
      <alignment/>
    </xf>
    <xf numFmtId="168" fontId="81" fillId="37" borderId="72" xfId="0" applyNumberFormat="1" applyFont="1" applyFill="1" applyBorder="1" applyAlignment="1">
      <alignment/>
    </xf>
    <xf numFmtId="3" fontId="8" fillId="37" borderId="40" xfId="0" applyNumberFormat="1" applyFont="1" applyFill="1" applyBorder="1" applyAlignment="1">
      <alignment/>
    </xf>
    <xf numFmtId="170" fontId="81" fillId="37" borderId="40" xfId="0" applyNumberFormat="1" applyFont="1" applyFill="1" applyBorder="1" applyAlignment="1">
      <alignment/>
    </xf>
    <xf numFmtId="168" fontId="81" fillId="37" borderId="40" xfId="0" applyNumberFormat="1" applyFont="1" applyFill="1" applyBorder="1" applyAlignment="1">
      <alignment/>
    </xf>
    <xf numFmtId="168" fontId="81" fillId="37" borderId="68" xfId="0" applyNumberFormat="1" applyFont="1" applyFill="1" applyBorder="1" applyAlignment="1">
      <alignment/>
    </xf>
    <xf numFmtId="0" fontId="81" fillId="37" borderId="50" xfId="0" applyFont="1" applyFill="1" applyBorder="1" applyAlignment="1">
      <alignment horizontal="center"/>
    </xf>
    <xf numFmtId="3" fontId="8" fillId="37" borderId="40" xfId="0" applyNumberFormat="1" applyFont="1" applyFill="1" applyBorder="1" applyAlignment="1">
      <alignment horizontal="center"/>
    </xf>
    <xf numFmtId="10" fontId="81" fillId="37" borderId="40" xfId="0" applyNumberFormat="1" applyFont="1" applyFill="1" applyBorder="1" applyAlignment="1">
      <alignment horizontal="center"/>
    </xf>
    <xf numFmtId="0" fontId="81" fillId="37" borderId="40" xfId="0" applyFont="1" applyFill="1" applyBorder="1" applyAlignment="1">
      <alignment horizontal="center"/>
    </xf>
    <xf numFmtId="0" fontId="82" fillId="37" borderId="40" xfId="0" applyFont="1" applyFill="1" applyBorder="1" applyAlignment="1">
      <alignment horizontal="left" vertical="center" wrapText="1"/>
    </xf>
    <xf numFmtId="9" fontId="81" fillId="37" borderId="40" xfId="0" applyNumberFormat="1" applyFont="1" applyFill="1" applyBorder="1" applyAlignment="1">
      <alignment/>
    </xf>
    <xf numFmtId="0" fontId="81" fillId="37" borderId="66" xfId="0" applyFont="1" applyFill="1" applyBorder="1" applyAlignment="1">
      <alignment/>
    </xf>
    <xf numFmtId="179" fontId="81" fillId="37" borderId="40" xfId="0" applyNumberFormat="1" applyFont="1" applyFill="1" applyBorder="1" applyAlignment="1">
      <alignment/>
    </xf>
    <xf numFmtId="177" fontId="81" fillId="37" borderId="68" xfId="0" applyNumberFormat="1" applyFont="1" applyFill="1" applyBorder="1" applyAlignment="1">
      <alignment/>
    </xf>
    <xf numFmtId="0" fontId="81" fillId="37" borderId="51" xfId="0" applyFont="1" applyFill="1" applyBorder="1" applyAlignment="1">
      <alignment vertical="top" wrapText="1"/>
    </xf>
    <xf numFmtId="0" fontId="81" fillId="37" borderId="52" xfId="0" applyFont="1" applyFill="1" applyBorder="1" applyAlignment="1">
      <alignment vertical="top" wrapText="1"/>
    </xf>
    <xf numFmtId="0" fontId="80" fillId="37" borderId="51" xfId="0" applyFont="1" applyFill="1" applyBorder="1" applyAlignment="1">
      <alignment/>
    </xf>
    <xf numFmtId="3" fontId="80" fillId="37" borderId="51" xfId="0" applyNumberFormat="1" applyFont="1" applyFill="1" applyBorder="1" applyAlignment="1">
      <alignment/>
    </xf>
    <xf numFmtId="175" fontId="80" fillId="37" borderId="51" xfId="0" applyNumberFormat="1" applyFont="1" applyFill="1" applyBorder="1" applyAlignment="1">
      <alignment/>
    </xf>
    <xf numFmtId="168" fontId="80" fillId="37" borderId="51" xfId="0" applyNumberFormat="1" applyFont="1" applyFill="1" applyBorder="1" applyAlignment="1">
      <alignment/>
    </xf>
    <xf numFmtId="168" fontId="80" fillId="37" borderId="54" xfId="0" applyNumberFormat="1" applyFont="1" applyFill="1" applyBorder="1" applyAlignment="1">
      <alignment/>
    </xf>
    <xf numFmtId="168" fontId="80" fillId="37" borderId="73" xfId="0" applyNumberFormat="1" applyFont="1" applyFill="1" applyBorder="1" applyAlignment="1">
      <alignment/>
    </xf>
    <xf numFmtId="0" fontId="80" fillId="37" borderId="0" xfId="0" applyFont="1" applyFill="1" applyBorder="1" applyAlignment="1">
      <alignment vertical="top" wrapText="1"/>
    </xf>
    <xf numFmtId="0" fontId="80" fillId="37" borderId="0" xfId="0" applyFont="1" applyFill="1" applyBorder="1" applyAlignment="1">
      <alignment/>
    </xf>
    <xf numFmtId="175" fontId="80" fillId="37" borderId="0" xfId="0" applyNumberFormat="1" applyFont="1" applyFill="1" applyBorder="1" applyAlignment="1">
      <alignment/>
    </xf>
    <xf numFmtId="178" fontId="80" fillId="37" borderId="0" xfId="0" applyNumberFormat="1" applyFont="1" applyFill="1" applyBorder="1" applyAlignment="1">
      <alignment/>
    </xf>
    <xf numFmtId="177" fontId="80" fillId="37" borderId="0" xfId="0" applyNumberFormat="1" applyFont="1" applyFill="1" applyBorder="1" applyAlignment="1">
      <alignment/>
    </xf>
    <xf numFmtId="179" fontId="80" fillId="37" borderId="0" xfId="0" applyNumberFormat="1" applyFont="1" applyFill="1" applyBorder="1" applyAlignment="1">
      <alignment/>
    </xf>
    <xf numFmtId="0" fontId="82" fillId="0" borderId="0" xfId="0" applyFont="1" applyAlignment="1">
      <alignment/>
    </xf>
    <xf numFmtId="0" fontId="81" fillId="37" borderId="0" xfId="0" applyFont="1" applyFill="1" applyAlignment="1">
      <alignment/>
    </xf>
    <xf numFmtId="9" fontId="8" fillId="37" borderId="0" xfId="0" applyNumberFormat="1" applyFont="1" applyFill="1" applyAlignment="1">
      <alignment/>
    </xf>
    <xf numFmtId="0" fontId="8" fillId="37" borderId="0" xfId="78" applyFont="1" applyFill="1" applyBorder="1">
      <alignment/>
      <protection/>
    </xf>
    <xf numFmtId="0" fontId="8" fillId="37" borderId="60" xfId="78" applyFont="1" applyFill="1" applyBorder="1">
      <alignment/>
      <protection/>
    </xf>
    <xf numFmtId="0" fontId="81" fillId="37" borderId="50" xfId="0" applyFont="1" applyFill="1" applyBorder="1" applyAlignment="1">
      <alignment horizontal="center" vertical="center"/>
    </xf>
    <xf numFmtId="3" fontId="8" fillId="37" borderId="40" xfId="0" applyNumberFormat="1" applyFont="1" applyFill="1" applyBorder="1" applyAlignment="1">
      <alignment horizontal="center" vertical="center"/>
    </xf>
    <xf numFmtId="0" fontId="81" fillId="37" borderId="40" xfId="0" applyFont="1" applyFill="1" applyBorder="1" applyAlignment="1">
      <alignment horizontal="center" vertical="center"/>
    </xf>
    <xf numFmtId="168" fontId="81" fillId="37" borderId="40" xfId="0" applyNumberFormat="1" applyFont="1" applyFill="1" applyBorder="1" applyAlignment="1">
      <alignment vertical="center"/>
    </xf>
    <xf numFmtId="0" fontId="81" fillId="37" borderId="40" xfId="0" applyFont="1" applyFill="1" applyBorder="1" applyAlignment="1">
      <alignment vertical="center"/>
    </xf>
    <xf numFmtId="168" fontId="81" fillId="37" borderId="68" xfId="0" applyNumberFormat="1" applyFont="1" applyFill="1" applyBorder="1" applyAlignment="1">
      <alignment vertical="center"/>
    </xf>
    <xf numFmtId="0" fontId="81" fillId="37" borderId="50" xfId="0" applyFont="1" applyFill="1" applyBorder="1" applyAlignment="1">
      <alignment vertical="center"/>
    </xf>
    <xf numFmtId="3" fontId="8" fillId="37" borderId="40" xfId="0" applyNumberFormat="1" applyFont="1" applyFill="1" applyBorder="1" applyAlignment="1">
      <alignment vertical="center"/>
    </xf>
    <xf numFmtId="170" fontId="81" fillId="37" borderId="40" xfId="0" applyNumberFormat="1" applyFont="1" applyFill="1" applyBorder="1" applyAlignment="1">
      <alignment vertical="center"/>
    </xf>
    <xf numFmtId="9" fontId="81" fillId="37" borderId="40" xfId="0" applyNumberFormat="1" applyFont="1" applyFill="1" applyBorder="1" applyAlignment="1">
      <alignment vertical="center"/>
    </xf>
    <xf numFmtId="177" fontId="81" fillId="37" borderId="40" xfId="0" applyNumberFormat="1" applyFont="1" applyFill="1" applyBorder="1" applyAlignment="1">
      <alignment vertical="center"/>
    </xf>
    <xf numFmtId="179" fontId="81" fillId="37" borderId="40" xfId="0" applyNumberFormat="1" applyFont="1" applyFill="1" applyBorder="1" applyAlignment="1">
      <alignment vertical="center"/>
    </xf>
    <xf numFmtId="178" fontId="81" fillId="37" borderId="68" xfId="0" applyNumberFormat="1" applyFont="1" applyFill="1" applyBorder="1" applyAlignment="1">
      <alignment vertical="center"/>
    </xf>
    <xf numFmtId="3" fontId="81" fillId="37" borderId="50" xfId="0" applyNumberFormat="1" applyFont="1" applyFill="1" applyBorder="1" applyAlignment="1">
      <alignment vertical="center"/>
    </xf>
    <xf numFmtId="175" fontId="81" fillId="37" borderId="50" xfId="0" applyNumberFormat="1" applyFont="1" applyFill="1" applyBorder="1" applyAlignment="1">
      <alignment vertical="center"/>
    </xf>
    <xf numFmtId="177" fontId="81" fillId="37" borderId="50" xfId="0" applyNumberFormat="1" applyFont="1" applyFill="1" applyBorder="1" applyAlignment="1">
      <alignment vertical="center"/>
    </xf>
    <xf numFmtId="178" fontId="81" fillId="37" borderId="50" xfId="0" applyNumberFormat="1" applyFont="1" applyFill="1" applyBorder="1" applyAlignment="1">
      <alignment vertical="center"/>
    </xf>
    <xf numFmtId="177" fontId="81" fillId="37" borderId="68" xfId="0" applyNumberFormat="1" applyFont="1" applyFill="1" applyBorder="1" applyAlignment="1">
      <alignment vertical="center"/>
    </xf>
    <xf numFmtId="0" fontId="82" fillId="37" borderId="0" xfId="0" applyFont="1" applyFill="1" applyBorder="1" applyAlignment="1">
      <alignment wrapText="1"/>
    </xf>
    <xf numFmtId="0" fontId="82" fillId="37" borderId="0" xfId="0" applyFont="1" applyFill="1" applyBorder="1" applyAlignment="1">
      <alignment/>
    </xf>
    <xf numFmtId="0" fontId="82" fillId="37" borderId="0" xfId="0" applyFont="1" applyFill="1" applyBorder="1" applyAlignment="1">
      <alignment vertical="center"/>
    </xf>
    <xf numFmtId="0" fontId="82" fillId="37" borderId="51" xfId="0" applyFont="1" applyFill="1" applyBorder="1" applyAlignment="1">
      <alignment vertical="top" wrapText="1"/>
    </xf>
    <xf numFmtId="0" fontId="82" fillId="37" borderId="52" xfId="0" applyFont="1" applyFill="1" applyBorder="1" applyAlignment="1">
      <alignment vertical="top" wrapText="1"/>
    </xf>
    <xf numFmtId="170" fontId="81" fillId="0" borderId="0" xfId="0" applyNumberFormat="1" applyFont="1" applyAlignment="1">
      <alignment/>
    </xf>
    <xf numFmtId="0" fontId="81" fillId="0" borderId="0" xfId="0" applyFont="1" applyAlignment="1">
      <alignment/>
    </xf>
    <xf numFmtId="0" fontId="81" fillId="37" borderId="0" xfId="0" applyFont="1" applyFill="1" applyAlignment="1">
      <alignment wrapText="1"/>
    </xf>
    <xf numFmtId="0" fontId="81" fillId="37" borderId="63" xfId="0" applyFont="1" applyFill="1" applyBorder="1" applyAlignment="1">
      <alignment horizontal="center" wrapText="1"/>
    </xf>
    <xf numFmtId="177" fontId="81" fillId="37" borderId="66" xfId="0" applyNumberFormat="1" applyFont="1" applyFill="1" applyBorder="1" applyAlignment="1">
      <alignment/>
    </xf>
    <xf numFmtId="177" fontId="81" fillId="37" borderId="72" xfId="0" applyNumberFormat="1" applyFont="1" applyFill="1" applyBorder="1" applyAlignment="1">
      <alignment/>
    </xf>
    <xf numFmtId="178" fontId="81" fillId="37" borderId="40" xfId="0" applyNumberFormat="1" applyFont="1" applyFill="1" applyBorder="1" applyAlignment="1">
      <alignment/>
    </xf>
    <xf numFmtId="2" fontId="80" fillId="37" borderId="51" xfId="0" applyNumberFormat="1" applyFont="1" applyFill="1" applyBorder="1" applyAlignment="1">
      <alignment/>
    </xf>
    <xf numFmtId="2" fontId="80" fillId="37" borderId="54" xfId="0" applyNumberFormat="1" applyFont="1" applyFill="1" applyBorder="1" applyAlignment="1">
      <alignment/>
    </xf>
    <xf numFmtId="2" fontId="80" fillId="37" borderId="73" xfId="0" applyNumberFormat="1" applyFont="1" applyFill="1" applyBorder="1" applyAlignment="1">
      <alignment/>
    </xf>
    <xf numFmtId="0" fontId="81" fillId="37" borderId="66" xfId="0" applyFont="1" applyFill="1" applyBorder="1" applyAlignment="1">
      <alignment vertical="center"/>
    </xf>
    <xf numFmtId="0" fontId="82" fillId="37" borderId="40" xfId="0" applyFont="1" applyFill="1" applyBorder="1" applyAlignment="1">
      <alignment vertical="center" wrapText="1"/>
    </xf>
    <xf numFmtId="49" fontId="8" fillId="0" borderId="9" xfId="77" applyNumberFormat="1" applyFont="1" applyFill="1" applyBorder="1" applyAlignment="1">
      <alignment horizontal="center" vertical="center" wrapText="1"/>
      <protection/>
    </xf>
    <xf numFmtId="10" fontId="81" fillId="37" borderId="0" xfId="0" applyNumberFormat="1" applyFont="1" applyFill="1" applyAlignment="1">
      <alignment/>
    </xf>
    <xf numFmtId="10" fontId="81" fillId="37" borderId="40" xfId="0" applyNumberFormat="1" applyFont="1" applyFill="1" applyBorder="1" applyAlignment="1">
      <alignment/>
    </xf>
    <xf numFmtId="10" fontId="81" fillId="0" borderId="0" xfId="0" applyNumberFormat="1" applyFont="1" applyAlignment="1">
      <alignment/>
    </xf>
    <xf numFmtId="0" fontId="81" fillId="37" borderId="50" xfId="0" applyFont="1" applyFill="1" applyBorder="1" applyAlignment="1">
      <alignment vertical="top"/>
    </xf>
    <xf numFmtId="3" fontId="8" fillId="37" borderId="40" xfId="0" applyNumberFormat="1" applyFont="1" applyFill="1" applyBorder="1" applyAlignment="1">
      <alignment vertical="top"/>
    </xf>
    <xf numFmtId="170" fontId="81" fillId="37" borderId="40" xfId="0" applyNumberFormat="1" applyFont="1" applyFill="1" applyBorder="1" applyAlignment="1">
      <alignment vertical="top"/>
    </xf>
    <xf numFmtId="0" fontId="81" fillId="37" borderId="40" xfId="0" applyFont="1" applyFill="1" applyBorder="1" applyAlignment="1">
      <alignment vertical="top"/>
    </xf>
    <xf numFmtId="168" fontId="81" fillId="37" borderId="40" xfId="0" applyNumberFormat="1" applyFont="1" applyFill="1" applyBorder="1" applyAlignment="1">
      <alignment vertical="top"/>
    </xf>
    <xf numFmtId="168" fontId="81" fillId="37" borderId="68" xfId="0" applyNumberFormat="1" applyFont="1" applyFill="1" applyBorder="1" applyAlignment="1">
      <alignment vertical="top"/>
    </xf>
    <xf numFmtId="10" fontId="81" fillId="37" borderId="40" xfId="0" applyNumberFormat="1" applyFont="1" applyFill="1" applyBorder="1" applyAlignment="1">
      <alignment vertical="center"/>
    </xf>
    <xf numFmtId="0" fontId="0" fillId="0" borderId="0" xfId="0" applyBorder="1" applyAlignment="1">
      <alignment/>
    </xf>
    <xf numFmtId="2" fontId="80" fillId="37" borderId="0" xfId="0" applyNumberFormat="1" applyFont="1" applyFill="1" applyBorder="1" applyAlignment="1">
      <alignment/>
    </xf>
    <xf numFmtId="0" fontId="8" fillId="35" borderId="34" xfId="0" applyFont="1" applyFill="1" applyBorder="1" applyAlignment="1">
      <alignment horizontal="center" vertical="center" wrapText="1"/>
    </xf>
    <xf numFmtId="0" fontId="8" fillId="35" borderId="14" xfId="0" applyFont="1" applyFill="1" applyBorder="1" applyAlignment="1" quotePrefix="1">
      <alignment horizontal="center" vertical="center"/>
    </xf>
    <xf numFmtId="0" fontId="8" fillId="35" borderId="15" xfId="0" applyFont="1" applyFill="1" applyBorder="1" applyAlignment="1" quotePrefix="1">
      <alignment horizontal="center" vertical="center"/>
    </xf>
    <xf numFmtId="0" fontId="8" fillId="37" borderId="18" xfId="0" applyFont="1" applyFill="1" applyBorder="1" applyAlignment="1">
      <alignment wrapText="1"/>
    </xf>
    <xf numFmtId="0" fontId="81" fillId="37" borderId="36" xfId="0" applyFont="1" applyFill="1" applyBorder="1" applyAlignment="1">
      <alignment/>
    </xf>
    <xf numFmtId="3" fontId="81" fillId="37" borderId="36" xfId="0" applyNumberFormat="1" applyFont="1" applyFill="1" applyBorder="1" applyAlignment="1">
      <alignment/>
    </xf>
    <xf numFmtId="170" fontId="81" fillId="37" borderId="36" xfId="0" applyNumberFormat="1" applyFont="1" applyFill="1" applyBorder="1" applyAlignment="1">
      <alignment/>
    </xf>
    <xf numFmtId="178" fontId="81" fillId="37" borderId="36" xfId="0" applyNumberFormat="1" applyFont="1" applyFill="1" applyBorder="1" applyAlignment="1">
      <alignment/>
    </xf>
    <xf numFmtId="177" fontId="81" fillId="37" borderId="36" xfId="0" applyNumberFormat="1" applyFont="1" applyFill="1" applyBorder="1" applyAlignment="1">
      <alignment/>
    </xf>
    <xf numFmtId="0" fontId="81" fillId="37" borderId="18" xfId="0" applyFont="1" applyFill="1" applyBorder="1" applyAlignment="1">
      <alignment/>
    </xf>
    <xf numFmtId="178" fontId="81" fillId="37" borderId="41" xfId="0" applyNumberFormat="1" applyFont="1" applyFill="1" applyBorder="1" applyAlignment="1">
      <alignment/>
    </xf>
    <xf numFmtId="178" fontId="81" fillId="37" borderId="3" xfId="0" applyNumberFormat="1" applyFont="1" applyFill="1" applyBorder="1" applyAlignment="1">
      <alignment/>
    </xf>
    <xf numFmtId="178" fontId="81" fillId="37" borderId="74" xfId="0" applyNumberFormat="1" applyFont="1" applyFill="1" applyBorder="1" applyAlignment="1">
      <alignment/>
    </xf>
    <xf numFmtId="0" fontId="81" fillId="37" borderId="41" xfId="0" applyFont="1" applyFill="1" applyBorder="1" applyAlignment="1">
      <alignment horizontal="center" vertical="center"/>
    </xf>
    <xf numFmtId="0" fontId="81" fillId="37" borderId="3" xfId="0" applyFont="1" applyFill="1" applyBorder="1" applyAlignment="1">
      <alignment vertical="center"/>
    </xf>
    <xf numFmtId="0" fontId="8" fillId="37" borderId="18" xfId="0" applyFont="1" applyFill="1" applyBorder="1" applyAlignment="1">
      <alignment vertical="center" wrapText="1"/>
    </xf>
    <xf numFmtId="0" fontId="81" fillId="37" borderId="36" xfId="0" applyFont="1" applyFill="1" applyBorder="1" applyAlignment="1">
      <alignment vertical="center"/>
    </xf>
    <xf numFmtId="3" fontId="81" fillId="37" borderId="36" xfId="0" applyNumberFormat="1" applyFont="1" applyFill="1" applyBorder="1" applyAlignment="1">
      <alignment vertical="center"/>
    </xf>
    <xf numFmtId="170" fontId="81" fillId="37" borderId="36" xfId="0" applyNumberFormat="1" applyFont="1" applyFill="1" applyBorder="1" applyAlignment="1">
      <alignment vertical="center"/>
    </xf>
    <xf numFmtId="178" fontId="81" fillId="37" borderId="36" xfId="0" applyNumberFormat="1" applyFont="1" applyFill="1" applyBorder="1" applyAlignment="1">
      <alignment vertical="center"/>
    </xf>
    <xf numFmtId="177" fontId="81" fillId="37" borderId="36" xfId="0" applyNumberFormat="1" applyFont="1" applyFill="1" applyBorder="1" applyAlignment="1">
      <alignment vertical="center"/>
    </xf>
    <xf numFmtId="0" fontId="81" fillId="37" borderId="18" xfId="0" applyFont="1" applyFill="1" applyBorder="1" applyAlignment="1">
      <alignment vertical="center"/>
    </xf>
    <xf numFmtId="178" fontId="81" fillId="37" borderId="41" xfId="0" applyNumberFormat="1" applyFont="1" applyFill="1" applyBorder="1" applyAlignment="1">
      <alignment vertical="center"/>
    </xf>
    <xf numFmtId="178" fontId="81" fillId="37" borderId="3" xfId="0" applyNumberFormat="1" applyFont="1" applyFill="1" applyBorder="1" applyAlignment="1">
      <alignment vertical="center"/>
    </xf>
    <xf numFmtId="178" fontId="81" fillId="37" borderId="74" xfId="0" applyNumberFormat="1" applyFont="1" applyFill="1" applyBorder="1" applyAlignment="1">
      <alignment vertical="center"/>
    </xf>
    <xf numFmtId="0" fontId="81" fillId="37" borderId="0" xfId="0" applyFont="1" applyFill="1" applyAlignment="1">
      <alignment vertical="center"/>
    </xf>
    <xf numFmtId="0" fontId="8" fillId="35" borderId="75" xfId="0" applyFont="1" applyFill="1" applyBorder="1" applyAlignment="1">
      <alignment horizontal="center" vertical="center"/>
    </xf>
    <xf numFmtId="0" fontId="8" fillId="35" borderId="34" xfId="0" applyFont="1" applyFill="1" applyBorder="1" applyAlignment="1" quotePrefix="1">
      <alignment horizontal="center" vertical="center"/>
    </xf>
    <xf numFmtId="0" fontId="8" fillId="35" borderId="35" xfId="0" applyFont="1" applyFill="1" applyBorder="1" applyAlignment="1" quotePrefix="1">
      <alignment horizontal="center" vertical="center"/>
    </xf>
    <xf numFmtId="0" fontId="8" fillId="35" borderId="41" xfId="0" applyFont="1" applyFill="1" applyBorder="1" applyAlignment="1">
      <alignment horizontal="center" vertical="center" wrapText="1"/>
    </xf>
    <xf numFmtId="0" fontId="8" fillId="35" borderId="36" xfId="0" applyFont="1" applyFill="1" applyBorder="1" applyAlignment="1">
      <alignment horizontal="center" vertical="center" wrapText="1"/>
    </xf>
    <xf numFmtId="0" fontId="8" fillId="35" borderId="35" xfId="0" applyFont="1" applyFill="1" applyBorder="1" applyAlignment="1">
      <alignment horizontal="center" vertical="center" wrapText="1"/>
    </xf>
    <xf numFmtId="0" fontId="17" fillId="0" borderId="76" xfId="0" applyFont="1" applyFill="1" applyBorder="1" applyAlignment="1">
      <alignment horizontal="left" vertical="center"/>
    </xf>
    <xf numFmtId="0" fontId="8" fillId="0" borderId="77" xfId="0" applyFont="1" applyFill="1" applyBorder="1" applyAlignment="1" quotePrefix="1">
      <alignment horizontal="center" vertical="center"/>
    </xf>
    <xf numFmtId="0" fontId="8" fillId="0" borderId="78" xfId="0" applyFont="1" applyFill="1" applyBorder="1" applyAlignment="1" quotePrefix="1">
      <alignment horizontal="center" vertical="center"/>
    </xf>
    <xf numFmtId="0" fontId="43" fillId="0" borderId="0" xfId="0" applyFont="1" applyFill="1" applyAlignment="1">
      <alignment/>
    </xf>
    <xf numFmtId="168" fontId="8" fillId="35" borderId="41" xfId="0" applyNumberFormat="1" applyFont="1" applyFill="1" applyBorder="1" applyAlignment="1">
      <alignment horizontal="center" vertical="center" wrapText="1"/>
    </xf>
    <xf numFmtId="168" fontId="8" fillId="35" borderId="36" xfId="0" applyNumberFormat="1" applyFont="1" applyFill="1" applyBorder="1" applyAlignment="1">
      <alignment horizontal="center" vertical="center" wrapText="1"/>
    </xf>
    <xf numFmtId="177" fontId="8" fillId="35" borderId="14" xfId="0" applyNumberFormat="1" applyFont="1" applyFill="1" applyBorder="1" applyAlignment="1">
      <alignment horizontal="center" vertical="center" wrapText="1"/>
    </xf>
    <xf numFmtId="177" fontId="8" fillId="0" borderId="14" xfId="0" applyNumberFormat="1" applyFont="1" applyFill="1" applyBorder="1" applyAlignment="1">
      <alignment horizontal="center" vertical="center" wrapText="1"/>
    </xf>
    <xf numFmtId="177" fontId="8" fillId="35" borderId="15" xfId="0" applyNumberFormat="1" applyFont="1" applyFill="1" applyBorder="1" applyAlignment="1">
      <alignment horizontal="center" vertical="center" wrapText="1"/>
    </xf>
    <xf numFmtId="177" fontId="8" fillId="35" borderId="24" xfId="0" applyNumberFormat="1" applyFont="1" applyFill="1" applyBorder="1" applyAlignment="1">
      <alignment horizontal="center" vertical="center" wrapText="1"/>
    </xf>
    <xf numFmtId="177" fontId="8" fillId="35" borderId="22" xfId="0" applyNumberFormat="1" applyFont="1" applyFill="1" applyBorder="1" applyAlignment="1">
      <alignment horizontal="center" vertical="center" wrapText="1"/>
    </xf>
    <xf numFmtId="2" fontId="8" fillId="35" borderId="15" xfId="0" applyNumberFormat="1" applyFont="1" applyFill="1" applyBorder="1" applyAlignment="1">
      <alignment horizontal="center" vertical="center" wrapText="1"/>
    </xf>
    <xf numFmtId="2" fontId="8" fillId="0" borderId="15" xfId="0" applyNumberFormat="1" applyFont="1" applyFill="1" applyBorder="1" applyAlignment="1">
      <alignment horizontal="center" vertical="center" wrapText="1"/>
    </xf>
    <xf numFmtId="177" fontId="8" fillId="0" borderId="24" xfId="0" applyNumberFormat="1" applyFont="1" applyFill="1" applyBorder="1" applyAlignment="1">
      <alignment horizontal="center" vertical="center" wrapText="1"/>
    </xf>
    <xf numFmtId="177" fontId="8" fillId="0" borderId="22" xfId="0" applyNumberFormat="1" applyFont="1" applyFill="1" applyBorder="1" applyAlignment="1">
      <alignment horizontal="center" vertical="center" wrapText="1"/>
    </xf>
    <xf numFmtId="2" fontId="8" fillId="0" borderId="24"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35" borderId="24" xfId="0" applyNumberFormat="1" applyFont="1" applyFill="1" applyBorder="1" applyAlignment="1">
      <alignment horizontal="center" vertical="center" wrapText="1"/>
    </xf>
    <xf numFmtId="2" fontId="8" fillId="35" borderId="22" xfId="0" applyNumberFormat="1" applyFont="1" applyFill="1" applyBorder="1" applyAlignment="1">
      <alignment horizontal="center" vertical="center" wrapText="1"/>
    </xf>
    <xf numFmtId="178" fontId="8" fillId="35" borderId="15" xfId="0" applyNumberFormat="1" applyFont="1" applyFill="1" applyBorder="1" applyAlignment="1">
      <alignment horizontal="center" vertical="center" wrapText="1"/>
    </xf>
    <xf numFmtId="178" fontId="8" fillId="0" borderId="15" xfId="0" applyNumberFormat="1" applyFont="1" applyFill="1" applyBorder="1" applyAlignment="1">
      <alignment horizontal="center" vertical="center" wrapText="1"/>
    </xf>
    <xf numFmtId="0" fontId="8" fillId="35" borderId="41" xfId="0" applyFont="1" applyFill="1" applyBorder="1" applyAlignment="1" quotePrefix="1">
      <alignment horizontal="center" vertical="center"/>
    </xf>
    <xf numFmtId="0" fontId="8" fillId="35" borderId="79" xfId="0" applyFont="1" applyFill="1" applyBorder="1" applyAlignment="1" quotePrefix="1">
      <alignment horizontal="center" vertical="center"/>
    </xf>
    <xf numFmtId="0" fontId="8" fillId="0" borderId="80" xfId="0" applyFont="1" applyFill="1" applyBorder="1" applyAlignment="1" quotePrefix="1">
      <alignment horizontal="center" vertical="center"/>
    </xf>
    <xf numFmtId="2" fontId="8" fillId="0" borderId="24" xfId="0" applyNumberFormat="1" applyFont="1" applyFill="1" applyBorder="1" applyAlignment="1" applyProtection="1">
      <alignment horizontal="center" vertical="center" wrapText="1"/>
      <protection locked="0"/>
    </xf>
    <xf numFmtId="2" fontId="8" fillId="0" borderId="15" xfId="0" applyNumberFormat="1" applyFont="1" applyFill="1" applyBorder="1" applyAlignment="1" applyProtection="1">
      <alignment horizontal="center" vertical="center" wrapText="1"/>
      <protection locked="0"/>
    </xf>
    <xf numFmtId="0" fontId="43" fillId="0" borderId="0" xfId="0" applyFont="1" applyFill="1" applyAlignment="1">
      <alignment/>
    </xf>
    <xf numFmtId="0" fontId="7" fillId="0" borderId="0" xfId="77" applyFont="1" applyAlignment="1">
      <alignment horizontal="center"/>
      <protection/>
    </xf>
    <xf numFmtId="0" fontId="22" fillId="0" borderId="0" xfId="77" applyFont="1" applyAlignment="1">
      <alignment horizontal="center"/>
      <protection/>
    </xf>
    <xf numFmtId="0" fontId="8" fillId="0" borderId="0" xfId="77" applyFont="1" applyBorder="1" applyAlignment="1">
      <alignment vertical="center" wrapText="1"/>
      <protection/>
    </xf>
    <xf numFmtId="0" fontId="0" fillId="0" borderId="0" xfId="77" applyBorder="1" applyAlignment="1">
      <alignment vertical="center" wrapText="1"/>
      <protection/>
    </xf>
    <xf numFmtId="0" fontId="16" fillId="0" borderId="81" xfId="77" applyFont="1" applyBorder="1" applyAlignment="1">
      <alignment horizontal="center" vertical="center" wrapText="1"/>
      <protection/>
    </xf>
    <xf numFmtId="0" fontId="26" fillId="0" borderId="14" xfId="77" applyFont="1" applyBorder="1" applyAlignment="1">
      <alignment horizontal="center" vertical="center" wrapText="1"/>
      <protection/>
    </xf>
    <xf numFmtId="0" fontId="16" fillId="0" borderId="31" xfId="77" applyFont="1" applyBorder="1" applyAlignment="1">
      <alignment horizontal="center" vertical="center" wrapText="1"/>
      <protection/>
    </xf>
    <xf numFmtId="0" fontId="0" fillId="0" borderId="40" xfId="77" applyBorder="1" applyAlignment="1">
      <alignment horizontal="center" vertical="center" wrapText="1"/>
      <protection/>
    </xf>
    <xf numFmtId="0" fontId="0" fillId="0" borderId="18" xfId="77" applyBorder="1" applyAlignment="1">
      <alignment horizontal="center" vertical="center" wrapText="1"/>
      <protection/>
    </xf>
    <xf numFmtId="0" fontId="16" fillId="0" borderId="18" xfId="77" applyFont="1" applyBorder="1" applyAlignment="1">
      <alignment horizontal="center" vertical="center" wrapText="1"/>
      <protection/>
    </xf>
    <xf numFmtId="0" fontId="25" fillId="0" borderId="40" xfId="77" applyFont="1" applyBorder="1" applyAlignment="1">
      <alignment horizontal="center" wrapText="1"/>
      <protection/>
    </xf>
    <xf numFmtId="0" fontId="25" fillId="0" borderId="18" xfId="77" applyFont="1" applyBorder="1" applyAlignment="1">
      <alignment horizontal="center" wrapText="1"/>
      <protection/>
    </xf>
    <xf numFmtId="0" fontId="16" fillId="0" borderId="46" xfId="77" applyFont="1" applyBorder="1" applyAlignment="1">
      <alignment horizontal="center" vertical="center" wrapText="1"/>
      <protection/>
    </xf>
    <xf numFmtId="0" fontId="16" fillId="0" borderId="9" xfId="77" applyFont="1" applyBorder="1" applyAlignment="1">
      <alignment horizontal="center" vertical="center" wrapText="1"/>
      <protection/>
    </xf>
    <xf numFmtId="0" fontId="16" fillId="0" borderId="4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82" xfId="77" applyFont="1" applyBorder="1" applyAlignment="1">
      <alignment horizontal="center" vertical="center" wrapText="1"/>
      <protection/>
    </xf>
    <xf numFmtId="0" fontId="16" fillId="0" borderId="15" xfId="77" applyFont="1" applyBorder="1" applyAlignment="1">
      <alignment horizontal="center" vertical="center" wrapText="1"/>
      <protection/>
    </xf>
    <xf numFmtId="0" fontId="16" fillId="35" borderId="71" xfId="77" applyFont="1" applyFill="1" applyBorder="1" applyAlignment="1">
      <alignment horizontal="center" vertical="center" wrapText="1"/>
      <protection/>
    </xf>
    <xf numFmtId="0" fontId="16" fillId="35" borderId="18" xfId="77" applyFont="1" applyFill="1" applyBorder="1" applyAlignment="1">
      <alignment horizontal="center" vertical="center" wrapText="1"/>
      <protection/>
    </xf>
    <xf numFmtId="0" fontId="8" fillId="0" borderId="14" xfId="77" applyFont="1" applyBorder="1" applyAlignment="1">
      <alignment horizontal="center" vertical="center" wrapText="1"/>
      <protection/>
    </xf>
    <xf numFmtId="0" fontId="0" fillId="0" borderId="14" xfId="77" applyBorder="1" applyAlignment="1">
      <alignment horizontal="center" vertical="center" wrapText="1"/>
      <protection/>
    </xf>
    <xf numFmtId="0" fontId="17" fillId="0" borderId="71"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12" fillId="0" borderId="71" xfId="77" applyFont="1" applyBorder="1" applyAlignment="1">
      <alignment horizontal="center" vertical="center" wrapText="1"/>
      <protection/>
    </xf>
    <xf numFmtId="0" fontId="3" fillId="0" borderId="18" xfId="77" applyFont="1" applyBorder="1" applyAlignment="1">
      <alignment horizontal="center" vertical="center" wrapText="1"/>
      <protection/>
    </xf>
    <xf numFmtId="0" fontId="8" fillId="37" borderId="71" xfId="77" applyFont="1" applyFill="1" applyBorder="1" applyAlignment="1">
      <alignment horizontal="center" vertical="center" wrapText="1"/>
      <protection/>
    </xf>
    <xf numFmtId="0" fontId="0" fillId="37" borderId="18" xfId="77" applyFill="1" applyBorder="1" applyAlignment="1">
      <alignment horizontal="center" vertical="center" wrapText="1"/>
      <protection/>
    </xf>
    <xf numFmtId="3" fontId="8" fillId="37" borderId="71" xfId="77" applyNumberFormat="1" applyFont="1" applyFill="1" applyBorder="1" applyAlignment="1">
      <alignment horizontal="center" vertical="center" wrapText="1"/>
      <protection/>
    </xf>
    <xf numFmtId="0" fontId="8" fillId="0" borderId="71" xfId="77" applyFont="1" applyBorder="1" applyAlignment="1">
      <alignment horizontal="center" vertical="center" wrapText="1"/>
      <protection/>
    </xf>
    <xf numFmtId="0" fontId="12" fillId="0" borderId="9" xfId="77" applyFont="1" applyBorder="1" applyAlignment="1">
      <alignment vertical="center" wrapText="1"/>
      <protection/>
    </xf>
    <xf numFmtId="0" fontId="12" fillId="0" borderId="9" xfId="77" applyFont="1" applyBorder="1" applyAlignment="1">
      <alignment vertical="center"/>
      <protection/>
    </xf>
    <xf numFmtId="0" fontId="8" fillId="0" borderId="9" xfId="77" applyFont="1" applyBorder="1" applyAlignment="1">
      <alignment horizontal="center" vertical="center" wrapText="1"/>
      <protection/>
    </xf>
    <xf numFmtId="0" fontId="0" fillId="0" borderId="9" xfId="77" applyBorder="1" applyAlignment="1">
      <alignment horizontal="center" vertical="center" wrapText="1"/>
      <protection/>
    </xf>
    <xf numFmtId="0" fontId="8" fillId="0" borderId="83" xfId="77" applyFont="1" applyBorder="1" applyAlignment="1">
      <alignment horizontal="center" vertical="center" wrapText="1"/>
      <protection/>
    </xf>
    <xf numFmtId="0" fontId="0" fillId="0" borderId="83" xfId="77" applyBorder="1" applyAlignment="1">
      <alignment horizontal="center" vertical="center" wrapText="1"/>
      <protection/>
    </xf>
    <xf numFmtId="0" fontId="8" fillId="0" borderId="28" xfId="77" applyFont="1" applyBorder="1" applyAlignment="1">
      <alignment horizontal="center" vertical="center" wrapText="1"/>
      <protection/>
    </xf>
    <xf numFmtId="0" fontId="8" fillId="0" borderId="34" xfId="77" applyFont="1" applyBorder="1" applyAlignment="1">
      <alignment horizontal="center" vertical="center" wrapText="1"/>
      <protection/>
    </xf>
    <xf numFmtId="0" fontId="17" fillId="0" borderId="18" xfId="77" applyFont="1" applyBorder="1" applyAlignment="1">
      <alignment horizontal="center" vertical="center" wrapText="1"/>
      <protection/>
    </xf>
    <xf numFmtId="0" fontId="12" fillId="0" borderId="9" xfId="0" applyFont="1" applyBorder="1" applyAlignment="1">
      <alignment vertical="center" wrapText="1"/>
    </xf>
    <xf numFmtId="0" fontId="12" fillId="0" borderId="9" xfId="0" applyFont="1" applyBorder="1" applyAlignment="1">
      <alignment vertical="center"/>
    </xf>
    <xf numFmtId="0" fontId="12" fillId="37" borderId="9" xfId="77" applyFont="1" applyFill="1" applyBorder="1" applyAlignment="1">
      <alignment horizontal="center" vertical="center" wrapText="1"/>
      <protection/>
    </xf>
    <xf numFmtId="0" fontId="0" fillId="37" borderId="9" xfId="77" applyFill="1" applyBorder="1" applyAlignment="1">
      <alignment horizontal="center" vertical="center" wrapText="1"/>
      <protection/>
    </xf>
    <xf numFmtId="0" fontId="8" fillId="37" borderId="15" xfId="77" applyFont="1" applyFill="1" applyBorder="1" applyAlignment="1">
      <alignment horizontal="center" vertical="center" wrapText="1"/>
      <protection/>
    </xf>
    <xf numFmtId="0" fontId="0" fillId="37" borderId="15" xfId="77" applyFill="1" applyBorder="1" applyAlignment="1">
      <alignment horizontal="center" vertical="center" wrapText="1"/>
      <protection/>
    </xf>
    <xf numFmtId="0" fontId="8" fillId="37" borderId="14" xfId="77" applyFont="1" applyFill="1" applyBorder="1" applyAlignment="1">
      <alignment horizontal="center" vertical="center" wrapText="1"/>
      <protection/>
    </xf>
    <xf numFmtId="0" fontId="0" fillId="37" borderId="14" xfId="77" applyFill="1" applyBorder="1" applyAlignment="1">
      <alignment horizontal="center" vertical="center" wrapText="1"/>
      <protection/>
    </xf>
    <xf numFmtId="0" fontId="8" fillId="0" borderId="14" xfId="77" applyFont="1" applyFill="1" applyBorder="1" applyAlignment="1">
      <alignment horizontal="center" vertical="center" wrapText="1"/>
      <protection/>
    </xf>
    <xf numFmtId="0" fontId="0" fillId="0" borderId="14" xfId="77" applyFill="1" applyBorder="1" applyAlignment="1">
      <alignment horizontal="center" vertical="center" wrapText="1"/>
      <protection/>
    </xf>
    <xf numFmtId="0" fontId="12" fillId="0" borderId="9" xfId="77" applyFont="1" applyFill="1" applyBorder="1" applyAlignment="1">
      <alignment vertical="center" wrapText="1"/>
      <protection/>
    </xf>
    <xf numFmtId="0" fontId="12" fillId="0" borderId="9" xfId="77" applyFont="1" applyFill="1" applyBorder="1" applyAlignment="1">
      <alignment vertical="center"/>
      <protection/>
    </xf>
    <xf numFmtId="0" fontId="8" fillId="0" borderId="71" xfId="77" applyFont="1" applyFill="1" applyBorder="1" applyAlignment="1">
      <alignment horizontal="center" vertical="center" wrapText="1"/>
      <protection/>
    </xf>
    <xf numFmtId="0" fontId="0" fillId="0" borderId="18" xfId="77" applyFill="1" applyBorder="1" applyAlignment="1">
      <alignment horizontal="center" vertical="center" wrapText="1"/>
      <protection/>
    </xf>
    <xf numFmtId="0" fontId="17" fillId="0" borderId="71" xfId="77" applyFont="1" applyFill="1" applyBorder="1" applyAlignment="1">
      <alignment horizontal="center" vertical="center" wrapText="1"/>
      <protection/>
    </xf>
    <xf numFmtId="0" fontId="4" fillId="0" borderId="18" xfId="77" applyFont="1" applyFill="1" applyBorder="1" applyAlignment="1">
      <alignment horizontal="center" vertical="center" wrapText="1"/>
      <protection/>
    </xf>
    <xf numFmtId="0" fontId="12" fillId="0" borderId="71" xfId="77" applyFont="1" applyFill="1" applyBorder="1" applyAlignment="1">
      <alignment horizontal="center" vertical="center" wrapText="1"/>
      <protection/>
    </xf>
    <xf numFmtId="0" fontId="3" fillId="0" borderId="18" xfId="77" applyFont="1" applyFill="1" applyBorder="1" applyAlignment="1">
      <alignment horizontal="center" vertical="center" wrapText="1"/>
      <protection/>
    </xf>
    <xf numFmtId="0" fontId="0" fillId="37" borderId="18" xfId="77" applyFont="1" applyFill="1" applyBorder="1" applyAlignment="1">
      <alignment horizontal="center" vertical="center" wrapText="1"/>
      <protection/>
    </xf>
    <xf numFmtId="0" fontId="17" fillId="37" borderId="71" xfId="77" applyFont="1" applyFill="1" applyBorder="1" applyAlignment="1">
      <alignment horizontal="center" vertical="center" wrapText="1"/>
      <protection/>
    </xf>
    <xf numFmtId="0" fontId="4" fillId="37" borderId="18" xfId="77" applyFont="1" applyFill="1" applyBorder="1" applyAlignment="1">
      <alignment horizontal="center" vertical="center" wrapText="1"/>
      <protection/>
    </xf>
    <xf numFmtId="0" fontId="12" fillId="37" borderId="9" xfId="77" applyFont="1" applyFill="1" applyBorder="1" applyAlignment="1">
      <alignment vertical="center" wrapText="1"/>
      <protection/>
    </xf>
    <xf numFmtId="0" fontId="12" fillId="37" borderId="9" xfId="77" applyFont="1" applyFill="1" applyBorder="1" applyAlignment="1">
      <alignment vertical="center"/>
      <protection/>
    </xf>
    <xf numFmtId="0" fontId="12" fillId="0" borderId="9" xfId="77" applyFont="1" applyFill="1" applyBorder="1" applyAlignment="1">
      <alignment horizontal="center" vertical="center" wrapText="1"/>
      <protection/>
    </xf>
    <xf numFmtId="0" fontId="8" fillId="0" borderId="15" xfId="77" applyFont="1" applyBorder="1" applyAlignment="1">
      <alignment horizontal="center" vertical="center" wrapText="1"/>
      <protection/>
    </xf>
    <xf numFmtId="0" fontId="0" fillId="0" borderId="15" xfId="77" applyBorder="1" applyAlignment="1">
      <alignment horizontal="center" vertical="center" wrapText="1"/>
      <protection/>
    </xf>
    <xf numFmtId="0" fontId="17" fillId="0" borderId="40" xfId="77" applyFont="1" applyBorder="1" applyAlignment="1">
      <alignment horizontal="center" vertical="center" wrapText="1"/>
      <protection/>
    </xf>
    <xf numFmtId="3" fontId="17" fillId="37" borderId="71" xfId="77" applyNumberFormat="1" applyFont="1" applyFill="1" applyBorder="1" applyAlignment="1">
      <alignment horizontal="center" vertical="center" wrapText="1"/>
      <protection/>
    </xf>
    <xf numFmtId="0" fontId="8" fillId="0" borderId="84" xfId="77" applyFont="1" applyBorder="1" applyAlignment="1">
      <alignment horizontal="center" vertical="center" wrapText="1"/>
      <protection/>
    </xf>
    <xf numFmtId="0" fontId="27" fillId="0" borderId="45" xfId="77" applyFont="1" applyBorder="1" applyAlignment="1">
      <alignment horizontal="left" vertical="center" wrapText="1"/>
      <protection/>
    </xf>
    <xf numFmtId="0" fontId="0" fillId="0" borderId="48" xfId="77" applyBorder="1" applyAlignment="1">
      <alignment horizontal="left" vertical="center" wrapText="1"/>
      <protection/>
    </xf>
    <xf numFmtId="0" fontId="0" fillId="0" borderId="47" xfId="77" applyBorder="1" applyAlignment="1">
      <alignment horizontal="left" vertical="center" wrapText="1"/>
      <protection/>
    </xf>
    <xf numFmtId="0" fontId="7" fillId="0" borderId="29" xfId="77" applyFont="1" applyBorder="1" applyAlignment="1">
      <alignment horizontal="center" vertical="center" wrapText="1"/>
      <protection/>
    </xf>
    <xf numFmtId="0" fontId="0" fillId="0" borderId="85" xfId="77" applyBorder="1" applyAlignment="1">
      <alignment horizontal="center" vertical="center" wrapText="1"/>
      <protection/>
    </xf>
    <xf numFmtId="0" fontId="17" fillId="0" borderId="0" xfId="77" applyFont="1" applyBorder="1" applyAlignment="1">
      <alignment horizontal="left" vertical="center" wrapText="1"/>
      <protection/>
    </xf>
    <xf numFmtId="0" fontId="15" fillId="0" borderId="81" xfId="77" applyFont="1" applyBorder="1" applyAlignment="1">
      <alignment horizontal="center" vertical="center" wrapText="1"/>
      <protection/>
    </xf>
    <xf numFmtId="0" fontId="9" fillId="36" borderId="46" xfId="77" applyFont="1" applyFill="1" applyBorder="1" applyAlignment="1">
      <alignment horizontal="center" vertical="center" wrapText="1"/>
      <protection/>
    </xf>
    <xf numFmtId="0" fontId="15" fillId="0" borderId="46" xfId="77" applyFont="1" applyBorder="1" applyAlignment="1">
      <alignment horizontal="center" vertical="center" wrapText="1"/>
      <protection/>
    </xf>
    <xf numFmtId="0" fontId="9" fillId="0" borderId="46" xfId="77" applyFont="1" applyBorder="1" applyAlignment="1">
      <alignment horizontal="center" vertical="center" wrapText="1"/>
      <protection/>
    </xf>
    <xf numFmtId="0" fontId="9" fillId="0" borderId="9" xfId="77" applyFont="1" applyBorder="1" applyAlignment="1">
      <alignment horizontal="center" vertical="center" wrapText="1"/>
      <protection/>
    </xf>
    <xf numFmtId="0" fontId="9" fillId="0" borderId="82" xfId="77" applyFont="1" applyBorder="1" applyAlignment="1">
      <alignment horizontal="center" vertical="center" wrapText="1"/>
      <protection/>
    </xf>
    <xf numFmtId="0" fontId="9" fillId="0" borderId="47"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23" fillId="0" borderId="0" xfId="0" applyFont="1" applyFill="1" applyBorder="1" applyAlignment="1">
      <alignment wrapText="1"/>
    </xf>
    <xf numFmtId="0" fontId="12" fillId="0" borderId="0" xfId="0" applyFont="1" applyFill="1" applyBorder="1" applyAlignment="1">
      <alignment wrapText="1"/>
    </xf>
    <xf numFmtId="0" fontId="3" fillId="0" borderId="0" xfId="0" applyFont="1" applyBorder="1" applyAlignment="1">
      <alignment wrapText="1"/>
    </xf>
    <xf numFmtId="0" fontId="7" fillId="0" borderId="0" xfId="0" applyFont="1" applyFill="1" applyBorder="1" applyAlignment="1">
      <alignment horizontal="center" vertical="center" wrapText="1"/>
    </xf>
    <xf numFmtId="0" fontId="0" fillId="0" borderId="0" xfId="0" applyBorder="1" applyAlignment="1">
      <alignment horizontal="center" vertical="center" wrapText="1"/>
    </xf>
    <xf numFmtId="0" fontId="12"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9" fillId="0" borderId="8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23"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87" xfId="0" applyFont="1" applyFill="1" applyBorder="1" applyAlignment="1">
      <alignment horizontal="center" vertical="center" wrapText="1"/>
    </xf>
    <xf numFmtId="0" fontId="43" fillId="0" borderId="0" xfId="0" applyFont="1" applyFill="1" applyAlignment="1">
      <alignment horizontal="left"/>
    </xf>
    <xf numFmtId="0" fontId="23" fillId="0" borderId="0" xfId="0" applyFont="1" applyFill="1" applyAlignment="1">
      <alignment horizontal="left" vertical="center" wrapText="1"/>
    </xf>
    <xf numFmtId="0" fontId="12" fillId="0" borderId="0" xfId="0" applyFont="1" applyFill="1" applyAlignment="1">
      <alignment horizontal="left" vertical="center" wrapText="1"/>
    </xf>
    <xf numFmtId="0" fontId="3" fillId="0" borderId="0" xfId="0" applyFont="1" applyAlignment="1">
      <alignment horizontal="left" vertical="center" wrapText="1"/>
    </xf>
    <xf numFmtId="0" fontId="8" fillId="0" borderId="28" xfId="0" applyFont="1" applyFill="1" applyBorder="1" applyAlignment="1" quotePrefix="1">
      <alignment horizontal="center" vertical="center" wrapText="1"/>
    </xf>
    <xf numFmtId="0" fontId="8" fillId="0" borderId="34" xfId="0" applyFont="1" applyFill="1" applyBorder="1" applyAlignment="1" quotePrefix="1">
      <alignment horizontal="center" vertical="center" wrapText="1"/>
    </xf>
    <xf numFmtId="0" fontId="8" fillId="0" borderId="26" xfId="0" applyFont="1" applyFill="1" applyBorder="1" applyAlignment="1" quotePrefix="1">
      <alignment horizontal="center" vertical="center" wrapText="1"/>
    </xf>
    <xf numFmtId="0" fontId="8" fillId="0" borderId="35" xfId="0" applyFont="1" applyFill="1" applyBorder="1" applyAlignment="1" quotePrefix="1">
      <alignment horizontal="center" vertical="center" wrapText="1"/>
    </xf>
    <xf numFmtId="0" fontId="8" fillId="0" borderId="28" xfId="0" applyFont="1" applyFill="1" applyBorder="1" applyAlignment="1">
      <alignment horizontal="center" vertical="center" wrapText="1"/>
    </xf>
    <xf numFmtId="0" fontId="8" fillId="0" borderId="34" xfId="0" applyFont="1" applyFill="1" applyBorder="1" applyAlignment="1">
      <alignment horizontal="center" vertical="center" wrapText="1"/>
    </xf>
    <xf numFmtId="177" fontId="8" fillId="0" borderId="26" xfId="0" applyNumberFormat="1" applyFont="1" applyFill="1" applyBorder="1" applyAlignment="1">
      <alignment horizontal="center" vertical="center" wrapText="1"/>
    </xf>
    <xf numFmtId="177" fontId="8" fillId="0" borderId="35" xfId="0" applyNumberFormat="1" applyFont="1" applyFill="1" applyBorder="1" applyAlignment="1">
      <alignment horizontal="center" vertical="center" wrapText="1"/>
    </xf>
    <xf numFmtId="177" fontId="8" fillId="0" borderId="28" xfId="0" applyNumberFormat="1" applyFont="1" applyFill="1" applyBorder="1" applyAlignment="1">
      <alignment horizontal="center" vertical="center" wrapText="1"/>
    </xf>
    <xf numFmtId="177" fontId="8" fillId="0" borderId="34" xfId="0" applyNumberFormat="1" applyFont="1" applyFill="1" applyBorder="1" applyAlignment="1">
      <alignment horizontal="center" vertical="center" wrapText="1"/>
    </xf>
    <xf numFmtId="0" fontId="14" fillId="38" borderId="21" xfId="0" applyFont="1" applyFill="1" applyBorder="1" applyAlignment="1">
      <alignment horizontal="center" vertical="center" wrapText="1"/>
    </xf>
    <xf numFmtId="0" fontId="7" fillId="38" borderId="23"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88" xfId="0" applyFont="1" applyFill="1" applyBorder="1" applyAlignment="1">
      <alignment horizontal="center" vertical="center" wrapText="1"/>
    </xf>
    <xf numFmtId="0" fontId="9" fillId="0" borderId="89" xfId="0" applyFont="1" applyFill="1" applyBorder="1" applyAlignment="1">
      <alignment horizontal="center" vertical="center" wrapText="1"/>
    </xf>
    <xf numFmtId="0" fontId="9" fillId="0" borderId="90"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7" fillId="0" borderId="2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6"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34" xfId="0" applyBorder="1" applyAlignment="1">
      <alignment horizontal="center" vertical="center" wrapText="1"/>
    </xf>
    <xf numFmtId="0" fontId="9" fillId="0" borderId="71"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26" xfId="0" applyFont="1" applyBorder="1" applyAlignment="1">
      <alignment horizontal="center" vertical="center" wrapText="1"/>
    </xf>
    <xf numFmtId="0" fontId="0" fillId="0" borderId="35" xfId="0" applyFont="1" applyBorder="1" applyAlignment="1">
      <alignment horizontal="center" vertical="center" wrapText="1"/>
    </xf>
    <xf numFmtId="0" fontId="9" fillId="0" borderId="87" xfId="0" applyFont="1" applyBorder="1" applyAlignment="1">
      <alignment horizontal="center" vertical="center" wrapText="1"/>
    </xf>
    <xf numFmtId="0" fontId="0" fillId="0" borderId="75" xfId="0" applyFont="1" applyBorder="1" applyAlignment="1">
      <alignment horizontal="center" vertical="center" wrapText="1"/>
    </xf>
    <xf numFmtId="0" fontId="9" fillId="36"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9" fillId="0" borderId="28" xfId="0" applyFont="1" applyBorder="1" applyAlignment="1">
      <alignment horizontal="center" vertical="center" wrapText="1"/>
    </xf>
    <xf numFmtId="0" fontId="0"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16" fillId="36" borderId="38" xfId="0" applyFont="1" applyFill="1" applyBorder="1" applyAlignment="1">
      <alignment horizontal="center" vertical="center" wrapText="1"/>
    </xf>
    <xf numFmtId="0" fontId="14" fillId="35" borderId="81" xfId="0" applyFont="1" applyFill="1" applyBorder="1" applyAlignment="1">
      <alignment horizontal="center"/>
    </xf>
    <xf numFmtId="0" fontId="14" fillId="35" borderId="46" xfId="0" applyFont="1" applyFill="1" applyBorder="1" applyAlignment="1">
      <alignment horizontal="center"/>
    </xf>
    <xf numFmtId="0" fontId="14" fillId="35" borderId="82" xfId="0" applyFont="1" applyFill="1" applyBorder="1" applyAlignment="1">
      <alignment horizontal="center"/>
    </xf>
    <xf numFmtId="0" fontId="81" fillId="37" borderId="44" xfId="0" applyFont="1" applyFill="1" applyBorder="1" applyAlignment="1">
      <alignment horizontal="center" vertical="center" wrapText="1"/>
    </xf>
    <xf numFmtId="0" fontId="82" fillId="0" borderId="0" xfId="0" applyFont="1" applyAlignment="1">
      <alignment horizontal="left" wrapText="1"/>
    </xf>
    <xf numFmtId="0" fontId="8" fillId="37" borderId="44" xfId="0" applyFont="1" applyFill="1" applyBorder="1" applyAlignment="1">
      <alignment horizontal="center" vertical="center" wrapText="1"/>
    </xf>
    <xf numFmtId="0" fontId="8" fillId="37" borderId="91" xfId="0" applyFont="1" applyFill="1" applyBorder="1" applyAlignment="1">
      <alignment horizontal="center" vertical="center" wrapText="1"/>
    </xf>
    <xf numFmtId="0" fontId="8" fillId="37" borderId="92" xfId="0" applyFont="1" applyFill="1" applyBorder="1" applyAlignment="1">
      <alignment horizontal="center" vertical="center" wrapText="1"/>
    </xf>
    <xf numFmtId="0" fontId="81" fillId="37" borderId="66" xfId="0" applyFont="1" applyFill="1" applyBorder="1" applyAlignment="1">
      <alignment horizontal="center" vertical="center" wrapText="1"/>
    </xf>
    <xf numFmtId="0" fontId="82" fillId="37" borderId="40" xfId="0" applyFont="1" applyFill="1" applyBorder="1" applyAlignment="1">
      <alignment horizontal="left" vertical="center" wrapText="1"/>
    </xf>
    <xf numFmtId="0" fontId="82" fillId="37" borderId="50" xfId="0" applyFont="1" applyFill="1" applyBorder="1" applyAlignment="1">
      <alignment horizontal="left" vertical="center" wrapText="1"/>
    </xf>
    <xf numFmtId="0" fontId="82" fillId="37" borderId="0" xfId="0" applyFont="1" applyFill="1" applyBorder="1" applyAlignment="1">
      <alignment horizontal="left" vertical="center" wrapText="1"/>
    </xf>
    <xf numFmtId="0" fontId="82" fillId="37" borderId="66" xfId="0" applyFont="1" applyFill="1" applyBorder="1" applyAlignment="1">
      <alignment horizontal="left" vertical="center" wrapText="1"/>
    </xf>
    <xf numFmtId="0" fontId="80" fillId="37" borderId="52" xfId="0" applyFont="1" applyFill="1" applyBorder="1" applyAlignment="1">
      <alignment horizontal="center" wrapText="1"/>
    </xf>
    <xf numFmtId="0" fontId="80" fillId="37" borderId="53" xfId="0" applyFont="1" applyFill="1" applyBorder="1" applyAlignment="1">
      <alignment horizontal="center" wrapText="1"/>
    </xf>
    <xf numFmtId="0" fontId="81" fillId="37" borderId="50" xfId="0" applyFont="1" applyFill="1" applyBorder="1" applyAlignment="1">
      <alignment horizontal="left" wrapText="1"/>
    </xf>
    <xf numFmtId="0" fontId="81" fillId="37" borderId="0" xfId="0" applyFont="1" applyFill="1" applyBorder="1" applyAlignment="1">
      <alignment horizontal="left" wrapText="1"/>
    </xf>
    <xf numFmtId="0" fontId="9" fillId="37" borderId="0" xfId="0" applyFont="1" applyFill="1" applyAlignment="1">
      <alignment horizontal="center"/>
    </xf>
    <xf numFmtId="0" fontId="8" fillId="37" borderId="59" xfId="77" applyFont="1" applyFill="1" applyBorder="1" applyAlignment="1">
      <alignment horizontal="left" wrapText="1"/>
      <protection/>
    </xf>
    <xf numFmtId="0" fontId="8" fillId="37" borderId="0" xfId="77" applyFont="1" applyFill="1" applyBorder="1" applyAlignment="1">
      <alignment horizontal="left" wrapText="1"/>
      <protection/>
    </xf>
    <xf numFmtId="0" fontId="8" fillId="37" borderId="60" xfId="77" applyFont="1" applyFill="1" applyBorder="1" applyAlignment="1">
      <alignment horizontal="left" wrapText="1"/>
      <protection/>
    </xf>
    <xf numFmtId="0" fontId="80" fillId="37" borderId="0" xfId="0" applyFont="1" applyFill="1" applyBorder="1" applyAlignment="1">
      <alignment horizontal="center" wrapText="1"/>
    </xf>
    <xf numFmtId="0" fontId="80" fillId="37" borderId="66" xfId="0" applyFont="1" applyFill="1" applyBorder="1" applyAlignment="1">
      <alignment horizontal="center" wrapText="1"/>
    </xf>
    <xf numFmtId="0" fontId="8" fillId="37" borderId="0" xfId="0" applyFont="1" applyFill="1" applyAlignment="1">
      <alignment horizontal="left" wrapText="1"/>
    </xf>
    <xf numFmtId="0" fontId="82" fillId="37" borderId="50" xfId="0" applyFont="1" applyFill="1" applyBorder="1" applyAlignment="1">
      <alignment horizontal="left" vertical="top" wrapText="1"/>
    </xf>
    <xf numFmtId="0" fontId="82" fillId="37" borderId="0" xfId="0" applyFont="1" applyFill="1" applyBorder="1" applyAlignment="1">
      <alignment horizontal="left" vertical="top" wrapText="1"/>
    </xf>
    <xf numFmtId="0" fontId="82" fillId="37" borderId="66" xfId="0" applyFont="1" applyFill="1" applyBorder="1" applyAlignment="1">
      <alignment horizontal="left" vertical="top" wrapText="1"/>
    </xf>
    <xf numFmtId="0" fontId="83" fillId="37" borderId="52" xfId="0" applyFont="1" applyFill="1" applyBorder="1" applyAlignment="1">
      <alignment horizontal="center"/>
    </xf>
    <xf numFmtId="0" fontId="83" fillId="37" borderId="53" xfId="0" applyFont="1" applyFill="1" applyBorder="1" applyAlignment="1">
      <alignment horizontal="center"/>
    </xf>
    <xf numFmtId="0" fontId="8" fillId="37" borderId="71" xfId="0" applyFont="1" applyFill="1" applyBorder="1" applyAlignment="1">
      <alignment horizontal="left" wrapText="1"/>
    </xf>
    <xf numFmtId="0" fontId="8" fillId="37" borderId="40" xfId="0" applyFont="1" applyFill="1" applyBorder="1" applyAlignment="1">
      <alignment horizontal="left" wrapText="1"/>
    </xf>
    <xf numFmtId="0" fontId="81" fillId="37" borderId="66" xfId="0" applyFont="1" applyFill="1" applyBorder="1" applyAlignment="1">
      <alignment horizontal="center"/>
    </xf>
  </cellXfs>
  <cellStyles count="73">
    <cellStyle name="Normal" xfId="0"/>
    <cellStyle name="0%" xfId="15"/>
    <cellStyle name="0.0%" xfId="16"/>
    <cellStyle name="0.00%" xfId="17"/>
    <cellStyle name="20% - Accent1" xfId="18"/>
    <cellStyle name="20% - Accent2" xfId="19"/>
    <cellStyle name="20% - Accent3" xfId="20"/>
    <cellStyle name="20% - Accent4" xfId="21"/>
    <cellStyle name="20% - Accent5" xfId="22"/>
    <cellStyle name="20% - Accent6" xfId="23"/>
    <cellStyle name="³f¹ô[0]_pldt" xfId="24"/>
    <cellStyle name="³f¹ô_pldt"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l Heads" xfId="47"/>
    <cellStyle name="Comma" xfId="48"/>
    <cellStyle name="Comma  - Style1" xfId="49"/>
    <cellStyle name="Comma [0]" xfId="50"/>
    <cellStyle name="Comma,0" xfId="51"/>
    <cellStyle name="Comma,1" xfId="52"/>
    <cellStyle name="Comma,2" xfId="53"/>
    <cellStyle name="Curren - Style2" xfId="54"/>
    <cellStyle name="Currency" xfId="55"/>
    <cellStyle name="Currency [0]" xfId="56"/>
    <cellStyle name="Currency,0" xfId="57"/>
    <cellStyle name="Currency,2" xfId="58"/>
    <cellStyle name="Explanatory Text" xfId="59"/>
    <cellStyle name="Fixed" xfId="60"/>
    <cellStyle name="Followed Hyperlink" xfId="61"/>
    <cellStyle name="Good" xfId="62"/>
    <cellStyle name="Grey" xfId="63"/>
    <cellStyle name="Header1" xfId="64"/>
    <cellStyle name="Header2" xfId="65"/>
    <cellStyle name="HEADIN - Style1" xfId="66"/>
    <cellStyle name="Heading 1" xfId="67"/>
    <cellStyle name="Heading 2" xfId="68"/>
    <cellStyle name="Heading 3" xfId="69"/>
    <cellStyle name="Heading 4" xfId="70"/>
    <cellStyle name="Hyperlink" xfId="71"/>
    <cellStyle name="Input" xfId="72"/>
    <cellStyle name="Input [yellow]" xfId="73"/>
    <cellStyle name="Linked Cell" xfId="74"/>
    <cellStyle name="Neutral" xfId="75"/>
    <cellStyle name="Normal - Style1" xfId="76"/>
    <cellStyle name="Normal 2" xfId="77"/>
    <cellStyle name="Normal_Emission Estimates_July 2010" xfId="78"/>
    <cellStyle name="Note" xfId="79"/>
    <cellStyle name="Output" xfId="80"/>
    <cellStyle name="Percent" xfId="81"/>
    <cellStyle name="Percent [2]" xfId="82"/>
    <cellStyle name="Percent 2" xfId="83"/>
    <cellStyle name="Title" xfId="84"/>
    <cellStyle name="Total" xfId="85"/>
    <cellStyle name="Warning Text" xfId="86"/>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75"/>
  <sheetViews>
    <sheetView view="pageBreakPreview" zoomScale="89" zoomScaleSheetLayoutView="89" zoomScalePageLayoutView="92" workbookViewId="0" topLeftCell="A9">
      <selection activeCell="B27" sqref="B27:B28"/>
    </sheetView>
  </sheetViews>
  <sheetFormatPr defaultColWidth="9.140625" defaultRowHeight="12.75"/>
  <cols>
    <col min="1" max="1" width="7.421875" style="107" customWidth="1"/>
    <col min="2" max="2" width="16.00390625" style="99" customWidth="1"/>
    <col min="3" max="3" width="10.8515625" style="99" customWidth="1"/>
    <col min="4" max="4" width="7.7109375" style="99" customWidth="1"/>
    <col min="5" max="5" width="10.7109375" style="99" customWidth="1"/>
    <col min="6" max="7" width="8.8515625" style="99" customWidth="1"/>
    <col min="8" max="8" width="12.7109375" style="96" customWidth="1"/>
    <col min="9" max="9" width="8.8515625" style="96" customWidth="1"/>
    <col min="10" max="10" width="6.421875" style="96" customWidth="1"/>
    <col min="11" max="11" width="33.7109375" style="96" customWidth="1"/>
    <col min="12" max="12" width="12.00390625" style="96" customWidth="1"/>
    <col min="13" max="13" width="8.421875" style="96" customWidth="1"/>
    <col min="14" max="14" width="8.8515625" style="96" customWidth="1"/>
    <col min="15" max="15" width="9.00390625" style="96" customWidth="1"/>
    <col min="16" max="16" width="9.140625" style="96" hidden="1" customWidth="1"/>
    <col min="17" max="16384" width="8.8515625" style="96" customWidth="1"/>
  </cols>
  <sheetData>
    <row r="1" spans="1:16" ht="20.25">
      <c r="A1" s="398" t="s">
        <v>77</v>
      </c>
      <c r="B1" s="398"/>
      <c r="C1" s="398"/>
      <c r="D1" s="398"/>
      <c r="E1" s="398"/>
      <c r="F1" s="398"/>
      <c r="G1" s="398"/>
      <c r="H1" s="399"/>
      <c r="I1" s="399"/>
      <c r="J1" s="399"/>
      <c r="K1" s="399"/>
      <c r="L1" s="399"/>
      <c r="M1" s="399"/>
      <c r="N1" s="95"/>
      <c r="O1" s="95"/>
      <c r="P1" s="95"/>
    </row>
    <row r="2" spans="1:16" ht="14.25" customHeight="1" thickBot="1">
      <c r="A2" s="400" t="s">
        <v>39</v>
      </c>
      <c r="B2" s="400"/>
      <c r="C2" s="400"/>
      <c r="D2" s="400"/>
      <c r="E2" s="400"/>
      <c r="F2" s="400"/>
      <c r="G2" s="400"/>
      <c r="H2" s="401"/>
      <c r="I2" s="401"/>
      <c r="J2" s="401"/>
      <c r="K2" s="401"/>
      <c r="L2" s="401"/>
      <c r="M2" s="401"/>
      <c r="N2" s="97"/>
      <c r="O2" s="97"/>
      <c r="P2" s="98"/>
    </row>
    <row r="3" spans="1:15" ht="12.75" customHeight="1">
      <c r="A3" s="402" t="s">
        <v>92</v>
      </c>
      <c r="B3" s="404" t="s">
        <v>33</v>
      </c>
      <c r="C3" s="404" t="s">
        <v>0</v>
      </c>
      <c r="D3" s="404" t="s">
        <v>84</v>
      </c>
      <c r="E3" s="404" t="s">
        <v>83</v>
      </c>
      <c r="F3" s="404" t="s">
        <v>96</v>
      </c>
      <c r="G3" s="404" t="s">
        <v>97</v>
      </c>
      <c r="H3" s="404" t="s">
        <v>93</v>
      </c>
      <c r="I3" s="404" t="s">
        <v>78</v>
      </c>
      <c r="J3" s="404" t="s">
        <v>38</v>
      </c>
      <c r="K3" s="410" t="s">
        <v>34</v>
      </c>
      <c r="L3" s="412" t="s">
        <v>292</v>
      </c>
      <c r="M3" s="414" t="s">
        <v>35</v>
      </c>
      <c r="N3" s="99"/>
      <c r="O3" s="99"/>
    </row>
    <row r="4" spans="1:13" ht="19.5" customHeight="1">
      <c r="A4" s="403"/>
      <c r="B4" s="405"/>
      <c r="C4" s="405"/>
      <c r="D4" s="405"/>
      <c r="E4" s="405"/>
      <c r="F4" s="405"/>
      <c r="G4" s="405"/>
      <c r="H4" s="407"/>
      <c r="I4" s="407"/>
      <c r="J4" s="408"/>
      <c r="K4" s="411"/>
      <c r="L4" s="413"/>
      <c r="M4" s="415"/>
    </row>
    <row r="5" spans="1:13" ht="12.75" customHeight="1">
      <c r="A5" s="403"/>
      <c r="B5" s="405"/>
      <c r="C5" s="405"/>
      <c r="D5" s="405"/>
      <c r="E5" s="405"/>
      <c r="F5" s="405"/>
      <c r="G5" s="405"/>
      <c r="H5" s="416" t="s">
        <v>91</v>
      </c>
      <c r="I5" s="416" t="s">
        <v>80</v>
      </c>
      <c r="J5" s="408"/>
      <c r="K5" s="411"/>
      <c r="L5" s="413"/>
      <c r="M5" s="415"/>
    </row>
    <row r="6" spans="1:17" ht="18" customHeight="1">
      <c r="A6" s="403"/>
      <c r="B6" s="406"/>
      <c r="C6" s="406"/>
      <c r="D6" s="406"/>
      <c r="E6" s="406"/>
      <c r="F6" s="406"/>
      <c r="G6" s="406"/>
      <c r="H6" s="406"/>
      <c r="I6" s="417"/>
      <c r="J6" s="409"/>
      <c r="K6" s="411"/>
      <c r="L6" s="413"/>
      <c r="M6" s="415"/>
      <c r="N6" s="99"/>
      <c r="O6" s="99"/>
      <c r="P6" s="99"/>
      <c r="Q6" s="99"/>
    </row>
    <row r="7" spans="1:13" s="102" customFormat="1" ht="17.25" customHeight="1">
      <c r="A7" s="418" t="s">
        <v>137</v>
      </c>
      <c r="B7" s="420" t="s">
        <v>322</v>
      </c>
      <c r="C7" s="420" t="s">
        <v>112</v>
      </c>
      <c r="D7" s="422" t="s">
        <v>161</v>
      </c>
      <c r="E7" s="424" t="s">
        <v>162</v>
      </c>
      <c r="F7" s="426">
        <v>1800</v>
      </c>
      <c r="G7" s="424" t="s">
        <v>104</v>
      </c>
      <c r="H7" s="100" t="s">
        <v>314</v>
      </c>
      <c r="I7" s="133" t="s">
        <v>123</v>
      </c>
      <c r="J7" s="427"/>
      <c r="K7" s="428" t="s">
        <v>114</v>
      </c>
      <c r="L7" s="430" t="s">
        <v>106</v>
      </c>
      <c r="M7" s="432" t="s">
        <v>106</v>
      </c>
    </row>
    <row r="8" spans="1:13" s="102" customFormat="1" ht="17.25" customHeight="1">
      <c r="A8" s="419"/>
      <c r="B8" s="421"/>
      <c r="C8" s="421"/>
      <c r="D8" s="423"/>
      <c r="E8" s="425"/>
      <c r="F8" s="425"/>
      <c r="G8" s="425"/>
      <c r="H8" s="100">
        <v>1975</v>
      </c>
      <c r="I8" s="133" t="s">
        <v>123</v>
      </c>
      <c r="J8" s="406"/>
      <c r="K8" s="429"/>
      <c r="L8" s="431"/>
      <c r="M8" s="433"/>
    </row>
    <row r="9" spans="1:13" s="102" customFormat="1" ht="17.25" customHeight="1">
      <c r="A9" s="418" t="s">
        <v>138</v>
      </c>
      <c r="B9" s="420" t="s">
        <v>322</v>
      </c>
      <c r="C9" s="420" t="s">
        <v>112</v>
      </c>
      <c r="D9" s="422" t="s">
        <v>161</v>
      </c>
      <c r="E9" s="424" t="s">
        <v>162</v>
      </c>
      <c r="F9" s="426">
        <v>2300</v>
      </c>
      <c r="G9" s="424" t="s">
        <v>104</v>
      </c>
      <c r="H9" s="100" t="s">
        <v>314</v>
      </c>
      <c r="I9" s="133" t="s">
        <v>124</v>
      </c>
      <c r="J9" s="427"/>
      <c r="K9" s="428" t="s">
        <v>114</v>
      </c>
      <c r="L9" s="430" t="s">
        <v>106</v>
      </c>
      <c r="M9" s="432" t="s">
        <v>106</v>
      </c>
    </row>
    <row r="10" spans="1:13" s="102" customFormat="1" ht="17.25" customHeight="1">
      <c r="A10" s="419"/>
      <c r="B10" s="421"/>
      <c r="C10" s="421"/>
      <c r="D10" s="423"/>
      <c r="E10" s="425"/>
      <c r="F10" s="425"/>
      <c r="G10" s="425"/>
      <c r="H10" s="100">
        <v>1975</v>
      </c>
      <c r="I10" s="133" t="s">
        <v>124</v>
      </c>
      <c r="J10" s="406"/>
      <c r="K10" s="429"/>
      <c r="L10" s="431"/>
      <c r="M10" s="433"/>
    </row>
    <row r="11" spans="1:13" s="102" customFormat="1" ht="17.25" customHeight="1">
      <c r="A11" s="418" t="s">
        <v>139</v>
      </c>
      <c r="B11" s="420" t="s">
        <v>322</v>
      </c>
      <c r="C11" s="420" t="s">
        <v>112</v>
      </c>
      <c r="D11" s="422" t="s">
        <v>161</v>
      </c>
      <c r="E11" s="424" t="s">
        <v>162</v>
      </c>
      <c r="F11" s="426">
        <v>2300</v>
      </c>
      <c r="G11" s="424" t="s">
        <v>104</v>
      </c>
      <c r="H11" s="100" t="s">
        <v>314</v>
      </c>
      <c r="I11" s="133" t="s">
        <v>125</v>
      </c>
      <c r="J11" s="427"/>
      <c r="K11" s="428" t="s">
        <v>114</v>
      </c>
      <c r="L11" s="430" t="s">
        <v>106</v>
      </c>
      <c r="M11" s="432" t="s">
        <v>106</v>
      </c>
    </row>
    <row r="12" spans="1:13" s="102" customFormat="1" ht="17.25" customHeight="1">
      <c r="A12" s="419"/>
      <c r="B12" s="421"/>
      <c r="C12" s="421"/>
      <c r="D12" s="423"/>
      <c r="E12" s="425"/>
      <c r="F12" s="425"/>
      <c r="G12" s="425"/>
      <c r="H12" s="100">
        <v>1975</v>
      </c>
      <c r="I12" s="133" t="s">
        <v>125</v>
      </c>
      <c r="J12" s="406"/>
      <c r="K12" s="429"/>
      <c r="L12" s="431"/>
      <c r="M12" s="433"/>
    </row>
    <row r="13" spans="1:13" s="102" customFormat="1" ht="17.25" customHeight="1">
      <c r="A13" s="418" t="s">
        <v>140</v>
      </c>
      <c r="B13" s="420" t="s">
        <v>322</v>
      </c>
      <c r="C13" s="420" t="s">
        <v>112</v>
      </c>
      <c r="D13" s="422" t="s">
        <v>161</v>
      </c>
      <c r="E13" s="424" t="s">
        <v>162</v>
      </c>
      <c r="F13" s="426">
        <v>2300</v>
      </c>
      <c r="G13" s="424" t="s">
        <v>104</v>
      </c>
      <c r="H13" s="100" t="s">
        <v>314</v>
      </c>
      <c r="I13" s="133" t="s">
        <v>126</v>
      </c>
      <c r="J13" s="427"/>
      <c r="K13" s="428" t="s">
        <v>114</v>
      </c>
      <c r="L13" s="430" t="s">
        <v>106</v>
      </c>
      <c r="M13" s="432" t="s">
        <v>106</v>
      </c>
    </row>
    <row r="14" spans="1:13" s="102" customFormat="1" ht="17.25" customHeight="1">
      <c r="A14" s="419"/>
      <c r="B14" s="421"/>
      <c r="C14" s="421"/>
      <c r="D14" s="423"/>
      <c r="E14" s="425"/>
      <c r="F14" s="425"/>
      <c r="G14" s="425"/>
      <c r="H14" s="100">
        <v>1975</v>
      </c>
      <c r="I14" s="133" t="s">
        <v>126</v>
      </c>
      <c r="J14" s="406"/>
      <c r="K14" s="429"/>
      <c r="L14" s="431"/>
      <c r="M14" s="433"/>
    </row>
    <row r="15" spans="1:13" s="102" customFormat="1" ht="17.25" customHeight="1">
      <c r="A15" s="418" t="s">
        <v>141</v>
      </c>
      <c r="B15" s="420" t="s">
        <v>322</v>
      </c>
      <c r="C15" s="420" t="s">
        <v>112</v>
      </c>
      <c r="D15" s="422" t="s">
        <v>161</v>
      </c>
      <c r="E15" s="424" t="s">
        <v>162</v>
      </c>
      <c r="F15" s="426">
        <v>1700</v>
      </c>
      <c r="G15" s="424" t="s">
        <v>104</v>
      </c>
      <c r="H15" s="100" t="s">
        <v>314</v>
      </c>
      <c r="I15" s="133" t="s">
        <v>127</v>
      </c>
      <c r="J15" s="427"/>
      <c r="K15" s="428" t="s">
        <v>114</v>
      </c>
      <c r="L15" s="430" t="s">
        <v>106</v>
      </c>
      <c r="M15" s="432" t="s">
        <v>106</v>
      </c>
    </row>
    <row r="16" spans="1:13" s="102" customFormat="1" ht="17.25" customHeight="1">
      <c r="A16" s="419"/>
      <c r="B16" s="421"/>
      <c r="C16" s="421"/>
      <c r="D16" s="423"/>
      <c r="E16" s="425"/>
      <c r="F16" s="425"/>
      <c r="G16" s="425"/>
      <c r="H16" s="100">
        <v>1975</v>
      </c>
      <c r="I16" s="133" t="s">
        <v>127</v>
      </c>
      <c r="J16" s="406"/>
      <c r="K16" s="429"/>
      <c r="L16" s="431"/>
      <c r="M16" s="433"/>
    </row>
    <row r="17" spans="1:13" s="102" customFormat="1" ht="17.25" customHeight="1">
      <c r="A17" s="418" t="s">
        <v>142</v>
      </c>
      <c r="B17" s="420" t="s">
        <v>322</v>
      </c>
      <c r="C17" s="420" t="s">
        <v>112</v>
      </c>
      <c r="D17" s="422" t="s">
        <v>161</v>
      </c>
      <c r="E17" s="424" t="s">
        <v>162</v>
      </c>
      <c r="F17" s="426">
        <v>2300</v>
      </c>
      <c r="G17" s="424" t="s">
        <v>104</v>
      </c>
      <c r="H17" s="100" t="s">
        <v>314</v>
      </c>
      <c r="I17" s="133" t="s">
        <v>128</v>
      </c>
      <c r="J17" s="427"/>
      <c r="K17" s="428" t="s">
        <v>114</v>
      </c>
      <c r="L17" s="430" t="s">
        <v>106</v>
      </c>
      <c r="M17" s="432" t="s">
        <v>106</v>
      </c>
    </row>
    <row r="18" spans="1:13" s="102" customFormat="1" ht="17.25" customHeight="1">
      <c r="A18" s="419"/>
      <c r="B18" s="421"/>
      <c r="C18" s="421"/>
      <c r="D18" s="423"/>
      <c r="E18" s="425"/>
      <c r="F18" s="425"/>
      <c r="G18" s="425"/>
      <c r="H18" s="100">
        <v>1975</v>
      </c>
      <c r="I18" s="133" t="s">
        <v>128</v>
      </c>
      <c r="J18" s="406"/>
      <c r="K18" s="429"/>
      <c r="L18" s="431"/>
      <c r="M18" s="433"/>
    </row>
    <row r="19" spans="1:13" s="102" customFormat="1" ht="17.25" customHeight="1">
      <c r="A19" s="434" t="s">
        <v>143</v>
      </c>
      <c r="B19" s="420" t="s">
        <v>322</v>
      </c>
      <c r="C19" s="420" t="s">
        <v>112</v>
      </c>
      <c r="D19" s="422" t="s">
        <v>161</v>
      </c>
      <c r="E19" s="424" t="s">
        <v>162</v>
      </c>
      <c r="F19" s="426">
        <v>1700</v>
      </c>
      <c r="G19" s="424" t="s">
        <v>104</v>
      </c>
      <c r="H19" s="100" t="s">
        <v>314</v>
      </c>
      <c r="I19" s="133" t="s">
        <v>129</v>
      </c>
      <c r="J19" s="427"/>
      <c r="K19" s="428" t="s">
        <v>114</v>
      </c>
      <c r="L19" s="430" t="s">
        <v>106</v>
      </c>
      <c r="M19" s="432" t="s">
        <v>106</v>
      </c>
    </row>
    <row r="20" spans="1:13" s="102" customFormat="1" ht="17.25" customHeight="1">
      <c r="A20" s="435"/>
      <c r="B20" s="421"/>
      <c r="C20" s="421"/>
      <c r="D20" s="423"/>
      <c r="E20" s="425"/>
      <c r="F20" s="425"/>
      <c r="G20" s="425"/>
      <c r="H20" s="100">
        <v>1975</v>
      </c>
      <c r="I20" s="133" t="s">
        <v>129</v>
      </c>
      <c r="J20" s="406"/>
      <c r="K20" s="429"/>
      <c r="L20" s="431"/>
      <c r="M20" s="433"/>
    </row>
    <row r="21" spans="1:13" s="102" customFormat="1" ht="17.25" customHeight="1">
      <c r="A21" s="434" t="s">
        <v>144</v>
      </c>
      <c r="B21" s="420" t="s">
        <v>322</v>
      </c>
      <c r="C21" s="420" t="s">
        <v>112</v>
      </c>
      <c r="D21" s="422" t="s">
        <v>161</v>
      </c>
      <c r="E21" s="424" t="s">
        <v>162</v>
      </c>
      <c r="F21" s="426">
        <v>1700</v>
      </c>
      <c r="G21" s="424" t="s">
        <v>104</v>
      </c>
      <c r="H21" s="100" t="s">
        <v>314</v>
      </c>
      <c r="I21" s="133" t="s">
        <v>130</v>
      </c>
      <c r="J21" s="427"/>
      <c r="K21" s="428" t="s">
        <v>114</v>
      </c>
      <c r="L21" s="430" t="s">
        <v>106</v>
      </c>
      <c r="M21" s="432" t="s">
        <v>106</v>
      </c>
    </row>
    <row r="22" spans="1:13" s="102" customFormat="1" ht="17.25" customHeight="1">
      <c r="A22" s="435"/>
      <c r="B22" s="421"/>
      <c r="C22" s="421"/>
      <c r="D22" s="423"/>
      <c r="E22" s="425"/>
      <c r="F22" s="425"/>
      <c r="G22" s="425"/>
      <c r="H22" s="100">
        <v>1975</v>
      </c>
      <c r="I22" s="133" t="s">
        <v>130</v>
      </c>
      <c r="J22" s="406"/>
      <c r="K22" s="429"/>
      <c r="L22" s="431"/>
      <c r="M22" s="433"/>
    </row>
    <row r="23" spans="1:13" s="102" customFormat="1" ht="17.25" customHeight="1">
      <c r="A23" s="418" t="s">
        <v>145</v>
      </c>
      <c r="B23" s="420" t="s">
        <v>322</v>
      </c>
      <c r="C23" s="420" t="s">
        <v>112</v>
      </c>
      <c r="D23" s="422" t="s">
        <v>161</v>
      </c>
      <c r="E23" s="424" t="s">
        <v>162</v>
      </c>
      <c r="F23" s="426">
        <v>1700</v>
      </c>
      <c r="G23" s="424" t="s">
        <v>104</v>
      </c>
      <c r="H23" s="100" t="s">
        <v>314</v>
      </c>
      <c r="I23" s="133" t="s">
        <v>132</v>
      </c>
      <c r="J23" s="427"/>
      <c r="K23" s="428" t="s">
        <v>114</v>
      </c>
      <c r="L23" s="430" t="s">
        <v>106</v>
      </c>
      <c r="M23" s="432" t="s">
        <v>106</v>
      </c>
    </row>
    <row r="24" spans="1:13" s="102" customFormat="1" ht="17.25" customHeight="1">
      <c r="A24" s="419"/>
      <c r="B24" s="421"/>
      <c r="C24" s="421"/>
      <c r="D24" s="423"/>
      <c r="E24" s="425"/>
      <c r="F24" s="425"/>
      <c r="G24" s="425"/>
      <c r="H24" s="100">
        <v>1975</v>
      </c>
      <c r="I24" s="133" t="s">
        <v>132</v>
      </c>
      <c r="J24" s="406"/>
      <c r="K24" s="429"/>
      <c r="L24" s="431"/>
      <c r="M24" s="433"/>
    </row>
    <row r="25" spans="1:13" s="102" customFormat="1" ht="17.25" customHeight="1">
      <c r="A25" s="418" t="s">
        <v>313</v>
      </c>
      <c r="B25" s="420" t="s">
        <v>322</v>
      </c>
      <c r="C25" s="420" t="s">
        <v>112</v>
      </c>
      <c r="D25" s="422" t="s">
        <v>161</v>
      </c>
      <c r="E25" s="424" t="s">
        <v>162</v>
      </c>
      <c r="F25" s="426">
        <v>1700</v>
      </c>
      <c r="G25" s="424" t="s">
        <v>104</v>
      </c>
      <c r="H25" s="100" t="s">
        <v>314</v>
      </c>
      <c r="I25" s="133" t="s">
        <v>133</v>
      </c>
      <c r="J25" s="427"/>
      <c r="K25" s="428" t="s">
        <v>114</v>
      </c>
      <c r="L25" s="430" t="s">
        <v>106</v>
      </c>
      <c r="M25" s="432" t="s">
        <v>106</v>
      </c>
    </row>
    <row r="26" spans="1:13" s="102" customFormat="1" ht="17.25" customHeight="1">
      <c r="A26" s="419"/>
      <c r="B26" s="436"/>
      <c r="C26" s="421"/>
      <c r="D26" s="423"/>
      <c r="E26" s="425"/>
      <c r="F26" s="425"/>
      <c r="G26" s="425"/>
      <c r="H26" s="100">
        <v>1975</v>
      </c>
      <c r="I26" s="133" t="s">
        <v>133</v>
      </c>
      <c r="J26" s="406"/>
      <c r="K26" s="429"/>
      <c r="L26" s="431"/>
      <c r="M26" s="433"/>
    </row>
    <row r="27" spans="1:13" s="102" customFormat="1" ht="17.25" customHeight="1">
      <c r="A27" s="418" t="s">
        <v>147</v>
      </c>
      <c r="B27" s="420" t="s">
        <v>322</v>
      </c>
      <c r="C27" s="420" t="s">
        <v>112</v>
      </c>
      <c r="D27" s="422" t="s">
        <v>161</v>
      </c>
      <c r="E27" s="424" t="s">
        <v>162</v>
      </c>
      <c r="F27" s="426">
        <v>1700</v>
      </c>
      <c r="G27" s="424" t="s">
        <v>104</v>
      </c>
      <c r="H27" s="100" t="s">
        <v>314</v>
      </c>
      <c r="I27" s="133" t="s">
        <v>134</v>
      </c>
      <c r="J27" s="427"/>
      <c r="K27" s="428" t="s">
        <v>114</v>
      </c>
      <c r="L27" s="430" t="s">
        <v>106</v>
      </c>
      <c r="M27" s="432" t="s">
        <v>106</v>
      </c>
    </row>
    <row r="28" spans="1:13" s="102" customFormat="1" ht="17.25" customHeight="1">
      <c r="A28" s="419"/>
      <c r="B28" s="421"/>
      <c r="C28" s="421"/>
      <c r="D28" s="423"/>
      <c r="E28" s="425"/>
      <c r="F28" s="425"/>
      <c r="G28" s="425"/>
      <c r="H28" s="100">
        <v>1975</v>
      </c>
      <c r="I28" s="133" t="s">
        <v>134</v>
      </c>
      <c r="J28" s="406"/>
      <c r="K28" s="429"/>
      <c r="L28" s="431"/>
      <c r="M28" s="433"/>
    </row>
    <row r="29" spans="1:13" s="104" customFormat="1" ht="17.25" customHeight="1">
      <c r="A29" s="443"/>
      <c r="B29" s="420"/>
      <c r="C29" s="420"/>
      <c r="D29" s="424"/>
      <c r="E29" s="424"/>
      <c r="F29" s="424"/>
      <c r="G29" s="424"/>
      <c r="H29" s="100"/>
      <c r="I29" s="133"/>
      <c r="J29" s="424"/>
      <c r="K29" s="437" t="s">
        <v>36</v>
      </c>
      <c r="L29" s="439" t="s">
        <v>111</v>
      </c>
      <c r="M29" s="441" t="s">
        <v>111</v>
      </c>
    </row>
    <row r="30" spans="1:13" s="104" customFormat="1" ht="17.25" customHeight="1">
      <c r="A30" s="444"/>
      <c r="B30" s="421"/>
      <c r="C30" s="421"/>
      <c r="D30" s="425"/>
      <c r="E30" s="425"/>
      <c r="F30" s="425"/>
      <c r="G30" s="425"/>
      <c r="H30" s="100"/>
      <c r="I30" s="100"/>
      <c r="J30" s="425"/>
      <c r="K30" s="438"/>
      <c r="L30" s="440"/>
      <c r="M30" s="442"/>
    </row>
    <row r="31" s="106" customFormat="1" ht="11.25" customHeight="1">
      <c r="A31" s="105" t="s">
        <v>107</v>
      </c>
    </row>
    <row r="32" s="106" customFormat="1" ht="11.25" customHeight="1">
      <c r="A32" s="105" t="s">
        <v>108</v>
      </c>
    </row>
    <row r="33" s="106" customFormat="1" ht="11.25" customHeight="1">
      <c r="A33" s="105" t="s">
        <v>109</v>
      </c>
    </row>
    <row r="34" spans="1:7" ht="20.25" customHeight="1">
      <c r="A34" s="96"/>
      <c r="B34" s="96"/>
      <c r="C34" s="96"/>
      <c r="D34" s="96"/>
      <c r="E34" s="96"/>
      <c r="F34" s="96"/>
      <c r="G34" s="96"/>
    </row>
    <row r="35" spans="1:7" ht="20.25" customHeight="1">
      <c r="A35" s="96"/>
      <c r="B35" s="96"/>
      <c r="C35" s="96"/>
      <c r="D35" s="96"/>
      <c r="E35" s="96"/>
      <c r="F35" s="96"/>
      <c r="G35" s="96"/>
    </row>
    <row r="36" spans="1:7" ht="20.25" customHeight="1">
      <c r="A36" s="96"/>
      <c r="B36" s="96"/>
      <c r="C36" s="96"/>
      <c r="D36" s="96"/>
      <c r="E36" s="96"/>
      <c r="F36" s="96"/>
      <c r="G36" s="96"/>
    </row>
    <row r="37" spans="1:7" ht="20.25" customHeight="1">
      <c r="A37" s="96"/>
      <c r="B37" s="96"/>
      <c r="C37" s="96"/>
      <c r="D37" s="96"/>
      <c r="E37" s="96"/>
      <c r="F37" s="96"/>
      <c r="G37" s="96"/>
    </row>
    <row r="38" spans="1:7" ht="20.25" customHeight="1">
      <c r="A38" s="96"/>
      <c r="B38" s="96"/>
      <c r="C38" s="96"/>
      <c r="D38" s="96"/>
      <c r="E38" s="96"/>
      <c r="F38" s="96"/>
      <c r="G38" s="96"/>
    </row>
    <row r="39" spans="1:7" ht="20.25" customHeight="1">
      <c r="A39" s="96"/>
      <c r="B39" s="96"/>
      <c r="C39" s="96"/>
      <c r="D39" s="96"/>
      <c r="E39" s="96"/>
      <c r="F39" s="96"/>
      <c r="G39" s="96"/>
    </row>
    <row r="40" spans="1:7" ht="20.25" customHeight="1">
      <c r="A40" s="96"/>
      <c r="B40" s="96"/>
      <c r="C40" s="96"/>
      <c r="D40" s="96"/>
      <c r="E40" s="96"/>
      <c r="F40" s="96"/>
      <c r="G40" s="96"/>
    </row>
    <row r="41" spans="1:7" ht="20.25" customHeight="1">
      <c r="A41" s="96"/>
      <c r="B41" s="96"/>
      <c r="C41" s="96"/>
      <c r="D41" s="96"/>
      <c r="E41" s="96"/>
      <c r="F41" s="96"/>
      <c r="G41" s="96"/>
    </row>
    <row r="42" spans="1:7" ht="20.25" customHeight="1">
      <c r="A42" s="96"/>
      <c r="B42" s="96"/>
      <c r="C42" s="96"/>
      <c r="D42" s="96"/>
      <c r="E42" s="96"/>
      <c r="F42" s="96"/>
      <c r="G42" s="96"/>
    </row>
    <row r="43" spans="1:7" ht="20.25" customHeight="1">
      <c r="A43" s="96"/>
      <c r="B43" s="96"/>
      <c r="C43" s="96"/>
      <c r="D43" s="96"/>
      <c r="E43" s="96"/>
      <c r="F43" s="96"/>
      <c r="G43" s="96"/>
    </row>
    <row r="44" spans="1:7" ht="20.25" customHeight="1">
      <c r="A44" s="96"/>
      <c r="B44" s="96"/>
      <c r="C44" s="96"/>
      <c r="D44" s="96"/>
      <c r="E44" s="96"/>
      <c r="F44" s="96"/>
      <c r="G44" s="96"/>
    </row>
    <row r="45" spans="1:7" ht="20.25" customHeight="1">
      <c r="A45" s="96"/>
      <c r="B45" s="96"/>
      <c r="C45" s="96"/>
      <c r="D45" s="96"/>
      <c r="E45" s="96"/>
      <c r="F45" s="96"/>
      <c r="G45" s="96"/>
    </row>
    <row r="46" spans="1:7" ht="20.25" customHeight="1">
      <c r="A46" s="96"/>
      <c r="B46" s="96"/>
      <c r="C46" s="96"/>
      <c r="D46" s="96"/>
      <c r="E46" s="96"/>
      <c r="F46" s="96"/>
      <c r="G46" s="96"/>
    </row>
    <row r="47" spans="1:7" ht="20.25" customHeight="1">
      <c r="A47" s="96"/>
      <c r="B47" s="96"/>
      <c r="C47" s="96"/>
      <c r="D47" s="96"/>
      <c r="E47" s="96"/>
      <c r="F47" s="96"/>
      <c r="G47" s="96"/>
    </row>
    <row r="48" spans="1:7" ht="20.25" customHeight="1">
      <c r="A48" s="96"/>
      <c r="B48" s="96"/>
      <c r="C48" s="96"/>
      <c r="D48" s="96"/>
      <c r="E48" s="96"/>
      <c r="F48" s="96"/>
      <c r="G48" s="96"/>
    </row>
    <row r="49" spans="1:7" ht="20.25" customHeight="1">
      <c r="A49" s="96"/>
      <c r="B49" s="96"/>
      <c r="C49" s="96"/>
      <c r="D49" s="96"/>
      <c r="E49" s="96"/>
      <c r="F49" s="96"/>
      <c r="G49" s="96"/>
    </row>
    <row r="50" spans="1:7" ht="20.25" customHeight="1">
      <c r="A50" s="96"/>
      <c r="B50" s="96"/>
      <c r="C50" s="96"/>
      <c r="D50" s="96"/>
      <c r="E50" s="96"/>
      <c r="F50" s="96"/>
      <c r="G50" s="96"/>
    </row>
    <row r="51" spans="1:7" ht="20.25" customHeight="1">
      <c r="A51" s="96"/>
      <c r="B51" s="96"/>
      <c r="C51" s="96"/>
      <c r="D51" s="96"/>
      <c r="E51" s="96"/>
      <c r="F51" s="96"/>
      <c r="G51" s="96"/>
    </row>
    <row r="52" spans="1:7" ht="20.25" customHeight="1">
      <c r="A52" s="96"/>
      <c r="B52" s="96"/>
      <c r="C52" s="96"/>
      <c r="D52" s="96"/>
      <c r="E52" s="96"/>
      <c r="F52" s="96"/>
      <c r="G52" s="96"/>
    </row>
    <row r="53" spans="1:7" ht="20.25" customHeight="1">
      <c r="A53" s="96"/>
      <c r="B53" s="96"/>
      <c r="C53" s="96"/>
      <c r="D53" s="96"/>
      <c r="E53" s="96"/>
      <c r="F53" s="96"/>
      <c r="G53" s="96"/>
    </row>
    <row r="54" spans="1:7" ht="20.25" customHeight="1">
      <c r="A54" s="96"/>
      <c r="B54" s="96"/>
      <c r="C54" s="96"/>
      <c r="D54" s="96"/>
      <c r="E54" s="96"/>
      <c r="F54" s="96"/>
      <c r="G54" s="96"/>
    </row>
    <row r="55" spans="1:7" ht="36" customHeight="1">
      <c r="A55" s="96"/>
      <c r="B55" s="96"/>
      <c r="C55" s="96"/>
      <c r="D55" s="96"/>
      <c r="E55" s="96"/>
      <c r="F55" s="96"/>
      <c r="G55" s="96"/>
    </row>
    <row r="56" spans="1:7" ht="12.75">
      <c r="A56" s="96"/>
      <c r="B56" s="96"/>
      <c r="C56" s="96"/>
      <c r="D56" s="96"/>
      <c r="E56" s="96"/>
      <c r="F56" s="96"/>
      <c r="G56" s="96"/>
    </row>
    <row r="57" spans="1:7" ht="20.25" customHeight="1">
      <c r="A57" s="96"/>
      <c r="B57" s="96"/>
      <c r="C57" s="96"/>
      <c r="D57" s="96"/>
      <c r="E57" s="96"/>
      <c r="F57" s="96"/>
      <c r="G57" s="96"/>
    </row>
    <row r="58" spans="1:7" ht="20.25" customHeight="1">
      <c r="A58" s="96"/>
      <c r="B58" s="96"/>
      <c r="C58" s="96"/>
      <c r="D58" s="96"/>
      <c r="E58" s="96"/>
      <c r="F58" s="96"/>
      <c r="G58" s="96"/>
    </row>
    <row r="59" spans="1:7" ht="20.25" customHeight="1">
      <c r="A59" s="96"/>
      <c r="B59" s="96"/>
      <c r="C59" s="96"/>
      <c r="D59" s="96"/>
      <c r="E59" s="96"/>
      <c r="F59" s="96"/>
      <c r="G59" s="96"/>
    </row>
    <row r="60" spans="1:7" ht="20.25" customHeight="1">
      <c r="A60" s="96"/>
      <c r="B60" s="96"/>
      <c r="C60" s="96"/>
      <c r="D60" s="96"/>
      <c r="E60" s="96"/>
      <c r="F60" s="96"/>
      <c r="G60" s="96"/>
    </row>
    <row r="61" spans="1:7" ht="24.75" customHeight="1">
      <c r="A61" s="96"/>
      <c r="B61" s="96"/>
      <c r="C61" s="96"/>
      <c r="D61" s="96"/>
      <c r="E61" s="96"/>
      <c r="F61" s="96"/>
      <c r="G61" s="96"/>
    </row>
    <row r="62" spans="1:7" ht="24.75" customHeight="1">
      <c r="A62" s="96"/>
      <c r="B62" s="96"/>
      <c r="C62" s="96"/>
      <c r="D62" s="96"/>
      <c r="E62" s="96"/>
      <c r="F62" s="96"/>
      <c r="G62" s="96"/>
    </row>
    <row r="63" spans="1:7" ht="12.75">
      <c r="A63" s="96"/>
      <c r="B63" s="96"/>
      <c r="C63" s="96"/>
      <c r="D63" s="96"/>
      <c r="E63" s="96"/>
      <c r="F63" s="96"/>
      <c r="G63" s="96"/>
    </row>
    <row r="64" spans="1:7" ht="12.75">
      <c r="A64" s="96"/>
      <c r="B64" s="96"/>
      <c r="C64" s="96"/>
      <c r="D64" s="96"/>
      <c r="E64" s="96"/>
      <c r="F64" s="96"/>
      <c r="G64" s="96"/>
    </row>
    <row r="65" spans="1:7" ht="12.75">
      <c r="A65" s="96"/>
      <c r="B65" s="96"/>
      <c r="C65" s="96"/>
      <c r="D65" s="96"/>
      <c r="E65" s="96"/>
      <c r="F65" s="96"/>
      <c r="G65" s="96"/>
    </row>
    <row r="66" spans="1:7" ht="12.75">
      <c r="A66" s="96"/>
      <c r="B66" s="96"/>
      <c r="C66" s="96"/>
      <c r="D66" s="96"/>
      <c r="E66" s="96"/>
      <c r="F66" s="96"/>
      <c r="G66" s="96"/>
    </row>
    <row r="67" spans="1:7" ht="12.75">
      <c r="A67" s="96"/>
      <c r="B67" s="96"/>
      <c r="C67" s="96"/>
      <c r="D67" s="96"/>
      <c r="E67" s="96"/>
      <c r="F67" s="96"/>
      <c r="G67" s="96"/>
    </row>
    <row r="68" spans="1:7" ht="12.75">
      <c r="A68" s="96"/>
      <c r="B68" s="96"/>
      <c r="C68" s="96"/>
      <c r="D68" s="96"/>
      <c r="E68" s="96"/>
      <c r="F68" s="96"/>
      <c r="G68" s="96"/>
    </row>
    <row r="69" spans="1:7" ht="12.75">
      <c r="A69" s="96"/>
      <c r="B69" s="96"/>
      <c r="C69" s="96"/>
      <c r="D69" s="96"/>
      <c r="E69" s="96"/>
      <c r="F69" s="96"/>
      <c r="G69" s="96"/>
    </row>
    <row r="70" spans="1:7" ht="12.75">
      <c r="A70" s="96"/>
      <c r="B70" s="96"/>
      <c r="C70" s="96"/>
      <c r="D70" s="96"/>
      <c r="E70" s="96"/>
      <c r="F70" s="96"/>
      <c r="G70" s="96"/>
    </row>
    <row r="71" spans="1:7" ht="12.75">
      <c r="A71" s="96"/>
      <c r="B71" s="96"/>
      <c r="C71" s="96"/>
      <c r="D71" s="96"/>
      <c r="E71" s="96"/>
      <c r="F71" s="96"/>
      <c r="G71" s="96"/>
    </row>
    <row r="72" spans="1:7" ht="12.75">
      <c r="A72" s="96"/>
      <c r="B72" s="96"/>
      <c r="C72" s="96"/>
      <c r="D72" s="96"/>
      <c r="E72" s="96"/>
      <c r="F72" s="96"/>
      <c r="G72" s="96"/>
    </row>
    <row r="73" spans="1:7" ht="12.75">
      <c r="A73" s="96"/>
      <c r="B73" s="96"/>
      <c r="C73" s="96"/>
      <c r="D73" s="96"/>
      <c r="E73" s="96"/>
      <c r="F73" s="96"/>
      <c r="G73" s="96"/>
    </row>
    <row r="74" spans="1:7" ht="12.75">
      <c r="A74" s="96"/>
      <c r="B74" s="96"/>
      <c r="C74" s="96"/>
      <c r="D74" s="96"/>
      <c r="E74" s="96"/>
      <c r="F74" s="96"/>
      <c r="G74" s="96"/>
    </row>
    <row r="75" spans="1:7" ht="12.75">
      <c r="A75" s="96"/>
      <c r="B75" s="96"/>
      <c r="C75" s="96"/>
      <c r="D75" s="96"/>
      <c r="E75" s="96"/>
      <c r="F75" s="96"/>
      <c r="G75" s="96"/>
    </row>
    <row r="76" spans="1:7" ht="12.75">
      <c r="A76" s="96"/>
      <c r="B76" s="96"/>
      <c r="C76" s="96"/>
      <c r="D76" s="96"/>
      <c r="E76" s="96"/>
      <c r="F76" s="96"/>
      <c r="G76" s="96"/>
    </row>
    <row r="77" spans="1:7" ht="12.75">
      <c r="A77" s="96"/>
      <c r="B77" s="96"/>
      <c r="C77" s="96"/>
      <c r="D77" s="96"/>
      <c r="E77" s="96"/>
      <c r="F77" s="96"/>
      <c r="G77" s="96"/>
    </row>
    <row r="78" spans="1:7" ht="12.75">
      <c r="A78" s="96"/>
      <c r="B78" s="96"/>
      <c r="C78" s="96"/>
      <c r="D78" s="96"/>
      <c r="E78" s="96"/>
      <c r="F78" s="96"/>
      <c r="G78" s="96"/>
    </row>
    <row r="79" spans="1:7" ht="12.75">
      <c r="A79" s="96"/>
      <c r="B79" s="96"/>
      <c r="C79" s="96"/>
      <c r="D79" s="96"/>
      <c r="E79" s="96"/>
      <c r="F79" s="96"/>
      <c r="G79" s="96"/>
    </row>
    <row r="80" spans="1:7" ht="12.75">
      <c r="A80" s="96"/>
      <c r="B80" s="96"/>
      <c r="C80" s="96"/>
      <c r="D80" s="96"/>
      <c r="E80" s="96"/>
      <c r="F80" s="96"/>
      <c r="G80" s="96"/>
    </row>
    <row r="81" spans="1:7" ht="12.75">
      <c r="A81" s="96"/>
      <c r="B81" s="96"/>
      <c r="C81" s="96"/>
      <c r="D81" s="96"/>
      <c r="E81" s="96"/>
      <c r="F81" s="96"/>
      <c r="G81" s="96"/>
    </row>
    <row r="82" spans="1:7" ht="12.75">
      <c r="A82" s="96"/>
      <c r="B82" s="96"/>
      <c r="C82" s="96"/>
      <c r="D82" s="96"/>
      <c r="E82" s="96"/>
      <c r="F82" s="96"/>
      <c r="G82" s="96"/>
    </row>
    <row r="83" spans="1:7" ht="12.75">
      <c r="A83" s="96"/>
      <c r="B83" s="96"/>
      <c r="C83" s="96"/>
      <c r="D83" s="96"/>
      <c r="E83" s="96"/>
      <c r="F83" s="96"/>
      <c r="G83" s="96"/>
    </row>
    <row r="84" spans="1:7" ht="12.75">
      <c r="A84" s="96"/>
      <c r="B84" s="96"/>
      <c r="C84" s="96"/>
      <c r="D84" s="96"/>
      <c r="E84" s="96"/>
      <c r="F84" s="96"/>
      <c r="G84" s="96"/>
    </row>
    <row r="85" spans="1:7" ht="12.75">
      <c r="A85" s="96"/>
      <c r="B85" s="96"/>
      <c r="C85" s="96"/>
      <c r="D85" s="96"/>
      <c r="E85" s="96"/>
      <c r="F85" s="96"/>
      <c r="G85" s="96"/>
    </row>
    <row r="86" spans="1:7" ht="12.75">
      <c r="A86" s="96"/>
      <c r="B86" s="96"/>
      <c r="C86" s="96"/>
      <c r="D86" s="96"/>
      <c r="E86" s="96"/>
      <c r="F86" s="96"/>
      <c r="G86" s="96"/>
    </row>
    <row r="87" spans="1:7" ht="12.75">
      <c r="A87" s="96"/>
      <c r="B87" s="96"/>
      <c r="C87" s="96"/>
      <c r="D87" s="96"/>
      <c r="E87" s="96"/>
      <c r="F87" s="96"/>
      <c r="G87" s="96"/>
    </row>
    <row r="88" spans="1:7" ht="12.75">
      <c r="A88" s="96"/>
      <c r="B88" s="96"/>
      <c r="C88" s="96"/>
      <c r="D88" s="96"/>
      <c r="E88" s="96"/>
      <c r="F88" s="96"/>
      <c r="G88" s="96"/>
    </row>
    <row r="89" spans="1:7" ht="12.75">
      <c r="A89" s="96"/>
      <c r="B89" s="96"/>
      <c r="C89" s="96"/>
      <c r="D89" s="96"/>
      <c r="E89" s="96"/>
      <c r="F89" s="96"/>
      <c r="G89" s="96"/>
    </row>
    <row r="90" spans="1:7" ht="12.75">
      <c r="A90" s="96"/>
      <c r="B90" s="96"/>
      <c r="C90" s="96"/>
      <c r="D90" s="96"/>
      <c r="E90" s="96"/>
      <c r="F90" s="96"/>
      <c r="G90" s="96"/>
    </row>
    <row r="91" spans="1:7" ht="12.75">
      <c r="A91" s="96"/>
      <c r="B91" s="96"/>
      <c r="C91" s="96"/>
      <c r="D91" s="96"/>
      <c r="E91" s="96"/>
      <c r="F91" s="96"/>
      <c r="G91" s="96"/>
    </row>
    <row r="92" spans="1:7" ht="12.75">
      <c r="A92" s="96"/>
      <c r="B92" s="96"/>
      <c r="C92" s="96"/>
      <c r="D92" s="96"/>
      <c r="E92" s="96"/>
      <c r="F92" s="96"/>
      <c r="G92" s="96"/>
    </row>
    <row r="93" spans="1:7" ht="12.75">
      <c r="A93" s="96"/>
      <c r="B93" s="96"/>
      <c r="C93" s="96"/>
      <c r="D93" s="96"/>
      <c r="E93" s="96"/>
      <c r="F93" s="96"/>
      <c r="G93" s="96"/>
    </row>
    <row r="94" spans="1:7" ht="12.75">
      <c r="A94" s="96"/>
      <c r="B94" s="96"/>
      <c r="C94" s="96"/>
      <c r="D94" s="96"/>
      <c r="E94" s="96"/>
      <c r="F94" s="96"/>
      <c r="G94" s="96"/>
    </row>
    <row r="95" spans="1:7" ht="12.75">
      <c r="A95" s="96"/>
      <c r="B95" s="96"/>
      <c r="C95" s="96"/>
      <c r="D95" s="96"/>
      <c r="E95" s="96"/>
      <c r="F95" s="96"/>
      <c r="G95" s="96"/>
    </row>
    <row r="96" spans="1:7" ht="12.75">
      <c r="A96" s="96"/>
      <c r="B96" s="96"/>
      <c r="C96" s="96"/>
      <c r="D96" s="96"/>
      <c r="E96" s="96"/>
      <c r="F96" s="96"/>
      <c r="G96" s="96"/>
    </row>
    <row r="97" spans="1:7" ht="12.75">
      <c r="A97" s="96"/>
      <c r="B97" s="96"/>
      <c r="C97" s="96"/>
      <c r="D97" s="96"/>
      <c r="E97" s="96"/>
      <c r="F97" s="96"/>
      <c r="G97" s="96"/>
    </row>
    <row r="98" spans="1:7" ht="12.75">
      <c r="A98" s="96"/>
      <c r="B98" s="96"/>
      <c r="C98" s="96"/>
      <c r="D98" s="96"/>
      <c r="E98" s="96"/>
      <c r="F98" s="96"/>
      <c r="G98" s="96"/>
    </row>
    <row r="99" spans="1:7" ht="12.75">
      <c r="A99" s="96"/>
      <c r="B99" s="96"/>
      <c r="C99" s="96"/>
      <c r="D99" s="96"/>
      <c r="E99" s="96"/>
      <c r="F99" s="96"/>
      <c r="G99" s="96"/>
    </row>
    <row r="100" spans="1:7" ht="12.75">
      <c r="A100" s="96"/>
      <c r="B100" s="96"/>
      <c r="C100" s="96"/>
      <c r="D100" s="96"/>
      <c r="E100" s="96"/>
      <c r="F100" s="96"/>
      <c r="G100" s="96"/>
    </row>
    <row r="101" spans="1:7" ht="12.75">
      <c r="A101" s="96"/>
      <c r="B101" s="96"/>
      <c r="C101" s="96"/>
      <c r="D101" s="96"/>
      <c r="E101" s="96"/>
      <c r="F101" s="96"/>
      <c r="G101" s="96"/>
    </row>
    <row r="102" spans="1:7" ht="12.75">
      <c r="A102" s="96"/>
      <c r="B102" s="96"/>
      <c r="C102" s="96"/>
      <c r="D102" s="96"/>
      <c r="E102" s="96"/>
      <c r="F102" s="96"/>
      <c r="G102" s="96"/>
    </row>
    <row r="103" spans="1:7" ht="12.75">
      <c r="A103" s="96"/>
      <c r="B103" s="96"/>
      <c r="C103" s="96"/>
      <c r="D103" s="96"/>
      <c r="E103" s="96"/>
      <c r="F103" s="96"/>
      <c r="G103" s="96"/>
    </row>
    <row r="104" spans="1:7" ht="12.75">
      <c r="A104" s="96"/>
      <c r="B104" s="96"/>
      <c r="C104" s="96"/>
      <c r="D104" s="96"/>
      <c r="E104" s="96"/>
      <c r="F104" s="96"/>
      <c r="G104" s="96"/>
    </row>
    <row r="105" spans="1:7" ht="12.75">
      <c r="A105" s="96"/>
      <c r="B105" s="96"/>
      <c r="C105" s="96"/>
      <c r="D105" s="96"/>
      <c r="E105" s="96"/>
      <c r="F105" s="96"/>
      <c r="G105" s="96"/>
    </row>
    <row r="106" spans="1:7" ht="12.75">
      <c r="A106" s="96"/>
      <c r="B106" s="96"/>
      <c r="C106" s="96"/>
      <c r="D106" s="96"/>
      <c r="E106" s="96"/>
      <c r="F106" s="96"/>
      <c r="G106" s="96"/>
    </row>
    <row r="107" spans="1:7" ht="12.75">
      <c r="A107" s="96"/>
      <c r="B107" s="96"/>
      <c r="C107" s="96"/>
      <c r="D107" s="96"/>
      <c r="E107" s="96"/>
      <c r="F107" s="96"/>
      <c r="G107" s="96"/>
    </row>
    <row r="108" spans="1:7" ht="12.75">
      <c r="A108" s="96"/>
      <c r="B108" s="96"/>
      <c r="C108" s="96"/>
      <c r="D108" s="96"/>
      <c r="E108" s="96"/>
      <c r="F108" s="96"/>
      <c r="G108" s="96"/>
    </row>
    <row r="109" spans="1:7" ht="12.75">
      <c r="A109" s="96"/>
      <c r="B109" s="96"/>
      <c r="C109" s="96"/>
      <c r="D109" s="96"/>
      <c r="E109" s="96"/>
      <c r="F109" s="96"/>
      <c r="G109" s="96"/>
    </row>
    <row r="110" spans="1:7" ht="12.75">
      <c r="A110" s="96"/>
      <c r="B110" s="96"/>
      <c r="C110" s="96"/>
      <c r="D110" s="96"/>
      <c r="E110" s="96"/>
      <c r="F110" s="96"/>
      <c r="G110" s="96"/>
    </row>
    <row r="111" spans="1:7" ht="12.75">
      <c r="A111" s="96"/>
      <c r="B111" s="96"/>
      <c r="C111" s="96"/>
      <c r="D111" s="96"/>
      <c r="E111" s="96"/>
      <c r="F111" s="96"/>
      <c r="G111" s="96"/>
    </row>
    <row r="112" spans="1:7" ht="12.75">
      <c r="A112" s="96"/>
      <c r="B112" s="96"/>
      <c r="C112" s="96"/>
      <c r="D112" s="96"/>
      <c r="E112" s="96"/>
      <c r="F112" s="96"/>
      <c r="G112" s="96"/>
    </row>
    <row r="113" spans="1:7" ht="12.75">
      <c r="A113" s="96"/>
      <c r="B113" s="96"/>
      <c r="C113" s="96"/>
      <c r="D113" s="96"/>
      <c r="E113" s="96"/>
      <c r="F113" s="96"/>
      <c r="G113" s="96"/>
    </row>
    <row r="114" spans="1:7" ht="12.75">
      <c r="A114" s="96"/>
      <c r="B114" s="96"/>
      <c r="C114" s="96"/>
      <c r="D114" s="96"/>
      <c r="E114" s="96"/>
      <c r="F114" s="96"/>
      <c r="G114" s="96"/>
    </row>
    <row r="115" spans="1:7" ht="12.75">
      <c r="A115" s="96"/>
      <c r="B115" s="96"/>
      <c r="C115" s="96"/>
      <c r="D115" s="96"/>
      <c r="E115" s="96"/>
      <c r="F115" s="96"/>
      <c r="G115" s="96"/>
    </row>
    <row r="116" spans="1:7" ht="12.75">
      <c r="A116" s="96"/>
      <c r="B116" s="96"/>
      <c r="C116" s="96"/>
      <c r="D116" s="96"/>
      <c r="E116" s="96"/>
      <c r="F116" s="96"/>
      <c r="G116" s="96"/>
    </row>
    <row r="117" spans="1:7" ht="12.75">
      <c r="A117" s="96"/>
      <c r="B117" s="96"/>
      <c r="C117" s="96"/>
      <c r="D117" s="96"/>
      <c r="E117" s="96"/>
      <c r="F117" s="96"/>
      <c r="G117" s="96"/>
    </row>
    <row r="118" spans="1:7" ht="12.75">
      <c r="A118" s="96"/>
      <c r="B118" s="96"/>
      <c r="C118" s="96"/>
      <c r="D118" s="96"/>
      <c r="E118" s="96"/>
      <c r="F118" s="96"/>
      <c r="G118" s="96"/>
    </row>
    <row r="119" spans="1:7" ht="12.75">
      <c r="A119" s="96"/>
      <c r="B119" s="96"/>
      <c r="C119" s="96"/>
      <c r="D119" s="96"/>
      <c r="E119" s="96"/>
      <c r="F119" s="96"/>
      <c r="G119" s="96"/>
    </row>
    <row r="120" spans="1:7" ht="12.75">
      <c r="A120" s="96"/>
      <c r="B120" s="96"/>
      <c r="C120" s="96"/>
      <c r="D120" s="96"/>
      <c r="E120" s="96"/>
      <c r="F120" s="96"/>
      <c r="G120" s="96"/>
    </row>
    <row r="121" spans="1:7" ht="12.75">
      <c r="A121" s="96"/>
      <c r="B121" s="96"/>
      <c r="C121" s="96"/>
      <c r="D121" s="96"/>
      <c r="E121" s="96"/>
      <c r="F121" s="96"/>
      <c r="G121" s="96"/>
    </row>
    <row r="122" spans="1:7" ht="12.75">
      <c r="A122" s="96"/>
      <c r="B122" s="96"/>
      <c r="C122" s="96"/>
      <c r="D122" s="96"/>
      <c r="E122" s="96"/>
      <c r="F122" s="96"/>
      <c r="G122" s="96"/>
    </row>
    <row r="123" spans="1:7" ht="12.75">
      <c r="A123" s="96"/>
      <c r="B123" s="96"/>
      <c r="C123" s="96"/>
      <c r="D123" s="96"/>
      <c r="E123" s="96"/>
      <c r="F123" s="96"/>
      <c r="G123" s="96"/>
    </row>
    <row r="124" spans="1:7" ht="12.75">
      <c r="A124" s="96"/>
      <c r="B124" s="96"/>
      <c r="C124" s="96"/>
      <c r="D124" s="96"/>
      <c r="E124" s="96"/>
      <c r="F124" s="96"/>
      <c r="G124" s="96"/>
    </row>
    <row r="125" spans="1:7" ht="12.75">
      <c r="A125" s="96"/>
      <c r="B125" s="96"/>
      <c r="C125" s="96"/>
      <c r="D125" s="96"/>
      <c r="E125" s="96"/>
      <c r="F125" s="96"/>
      <c r="G125" s="96"/>
    </row>
    <row r="126" spans="1:7" ht="12.75">
      <c r="A126" s="96"/>
      <c r="B126" s="96"/>
      <c r="C126" s="96"/>
      <c r="D126" s="96"/>
      <c r="E126" s="96"/>
      <c r="F126" s="96"/>
      <c r="G126" s="96"/>
    </row>
    <row r="127" spans="1:7" ht="12.75">
      <c r="A127" s="96"/>
      <c r="B127" s="96"/>
      <c r="C127" s="96"/>
      <c r="D127" s="96"/>
      <c r="E127" s="96"/>
      <c r="F127" s="96"/>
      <c r="G127" s="96"/>
    </row>
    <row r="128" spans="1:7" ht="12.75">
      <c r="A128" s="96"/>
      <c r="B128" s="96"/>
      <c r="C128" s="96"/>
      <c r="D128" s="96"/>
      <c r="E128" s="96"/>
      <c r="F128" s="96"/>
      <c r="G128" s="96"/>
    </row>
    <row r="129" spans="1:7" ht="12.75">
      <c r="A129" s="96"/>
      <c r="B129" s="96"/>
      <c r="C129" s="96"/>
      <c r="D129" s="96"/>
      <c r="E129" s="96"/>
      <c r="F129" s="96"/>
      <c r="G129" s="96"/>
    </row>
    <row r="130" spans="1:7" ht="12.75">
      <c r="A130" s="96"/>
      <c r="B130" s="96"/>
      <c r="C130" s="96"/>
      <c r="D130" s="96"/>
      <c r="E130" s="96"/>
      <c r="F130" s="96"/>
      <c r="G130" s="96"/>
    </row>
    <row r="131" spans="1:7" ht="12.75">
      <c r="A131" s="96"/>
      <c r="B131" s="96"/>
      <c r="C131" s="96"/>
      <c r="D131" s="96"/>
      <c r="E131" s="96"/>
      <c r="F131" s="96"/>
      <c r="G131" s="96"/>
    </row>
    <row r="132" spans="1:7" ht="12.75">
      <c r="A132" s="96"/>
      <c r="B132" s="96"/>
      <c r="C132" s="96"/>
      <c r="D132" s="96"/>
      <c r="E132" s="96"/>
      <c r="F132" s="96"/>
      <c r="G132" s="96"/>
    </row>
    <row r="133" spans="1:7" ht="12.75">
      <c r="A133" s="96"/>
      <c r="B133" s="96"/>
      <c r="C133" s="96"/>
      <c r="D133" s="96"/>
      <c r="E133" s="96"/>
      <c r="F133" s="96"/>
      <c r="G133" s="96"/>
    </row>
    <row r="134" spans="1:7" ht="12.75">
      <c r="A134" s="96"/>
      <c r="B134" s="96"/>
      <c r="C134" s="96"/>
      <c r="D134" s="96"/>
      <c r="E134" s="96"/>
      <c r="F134" s="96"/>
      <c r="G134" s="96"/>
    </row>
    <row r="135" spans="1:7" ht="12.75">
      <c r="A135" s="96"/>
      <c r="B135" s="96"/>
      <c r="C135" s="96"/>
      <c r="D135" s="96"/>
      <c r="E135" s="96"/>
      <c r="F135" s="96"/>
      <c r="G135" s="96"/>
    </row>
    <row r="136" spans="1:7" ht="12.75">
      <c r="A136" s="96"/>
      <c r="B136" s="96"/>
      <c r="C136" s="96"/>
      <c r="D136" s="96"/>
      <c r="E136" s="96"/>
      <c r="F136" s="96"/>
      <c r="G136" s="96"/>
    </row>
    <row r="137" spans="1:7" ht="12.75">
      <c r="A137" s="96"/>
      <c r="B137" s="96"/>
      <c r="C137" s="96"/>
      <c r="D137" s="96"/>
      <c r="E137" s="96"/>
      <c r="F137" s="96"/>
      <c r="G137" s="96"/>
    </row>
    <row r="138" spans="1:7" ht="12.75">
      <c r="A138" s="96"/>
      <c r="B138" s="96"/>
      <c r="C138" s="96"/>
      <c r="D138" s="96"/>
      <c r="E138" s="96"/>
      <c r="F138" s="96"/>
      <c r="G138" s="96"/>
    </row>
    <row r="139" spans="1:7" ht="12.75">
      <c r="A139" s="96"/>
      <c r="B139" s="96"/>
      <c r="C139" s="96"/>
      <c r="D139" s="96"/>
      <c r="E139" s="96"/>
      <c r="F139" s="96"/>
      <c r="G139" s="96"/>
    </row>
    <row r="140" spans="1:7" ht="12.75">
      <c r="A140" s="96"/>
      <c r="B140" s="96"/>
      <c r="C140" s="96"/>
      <c r="D140" s="96"/>
      <c r="E140" s="96"/>
      <c r="F140" s="96"/>
      <c r="G140" s="96"/>
    </row>
    <row r="141" spans="1:7" ht="12.75">
      <c r="A141" s="96"/>
      <c r="B141" s="96"/>
      <c r="C141" s="96"/>
      <c r="D141" s="96"/>
      <c r="E141" s="96"/>
      <c r="F141" s="96"/>
      <c r="G141" s="96"/>
    </row>
    <row r="142" spans="1:7" ht="12.75">
      <c r="A142" s="96"/>
      <c r="B142" s="96"/>
      <c r="C142" s="96"/>
      <c r="D142" s="96"/>
      <c r="E142" s="96"/>
      <c r="F142" s="96"/>
      <c r="G142" s="96"/>
    </row>
    <row r="143" spans="1:7" ht="12.75">
      <c r="A143" s="96"/>
      <c r="B143" s="96"/>
      <c r="C143" s="96"/>
      <c r="D143" s="96"/>
      <c r="E143" s="96"/>
      <c r="F143" s="96"/>
      <c r="G143" s="96"/>
    </row>
    <row r="144" spans="1:7" ht="12.75">
      <c r="A144" s="96"/>
      <c r="B144" s="96"/>
      <c r="C144" s="96"/>
      <c r="D144" s="96"/>
      <c r="E144" s="96"/>
      <c r="F144" s="96"/>
      <c r="G144" s="96"/>
    </row>
    <row r="145" spans="1:7" ht="12.75">
      <c r="A145" s="96"/>
      <c r="B145" s="96"/>
      <c r="C145" s="96"/>
      <c r="D145" s="96"/>
      <c r="E145" s="96"/>
      <c r="F145" s="96"/>
      <c r="G145" s="96"/>
    </row>
    <row r="146" spans="1:7" ht="12.75">
      <c r="A146" s="96"/>
      <c r="B146" s="96"/>
      <c r="C146" s="96"/>
      <c r="D146" s="96"/>
      <c r="E146" s="96"/>
      <c r="F146" s="96"/>
      <c r="G146" s="96"/>
    </row>
    <row r="147" spans="1:7" ht="12.75">
      <c r="A147" s="96"/>
      <c r="B147" s="96"/>
      <c r="C147" s="96"/>
      <c r="D147" s="96"/>
      <c r="E147" s="96"/>
      <c r="F147" s="96"/>
      <c r="G147" s="96"/>
    </row>
    <row r="148" spans="1:7" ht="12.75">
      <c r="A148" s="96"/>
      <c r="B148" s="96"/>
      <c r="C148" s="96"/>
      <c r="D148" s="96"/>
      <c r="E148" s="96"/>
      <c r="F148" s="96"/>
      <c r="G148" s="96"/>
    </row>
    <row r="149" spans="1:7" ht="12.75">
      <c r="A149" s="96"/>
      <c r="B149" s="96"/>
      <c r="C149" s="96"/>
      <c r="D149" s="96"/>
      <c r="E149" s="96"/>
      <c r="F149" s="96"/>
      <c r="G149" s="96"/>
    </row>
    <row r="150" spans="1:7" ht="12.75">
      <c r="A150" s="96"/>
      <c r="B150" s="96"/>
      <c r="C150" s="96"/>
      <c r="D150" s="96"/>
      <c r="E150" s="96"/>
      <c r="F150" s="96"/>
      <c r="G150" s="96"/>
    </row>
    <row r="151" spans="1:7" ht="12.75">
      <c r="A151" s="96"/>
      <c r="B151" s="96"/>
      <c r="C151" s="96"/>
      <c r="D151" s="96"/>
      <c r="E151" s="96"/>
      <c r="F151" s="96"/>
      <c r="G151" s="96"/>
    </row>
    <row r="152" spans="1:7" ht="12.75">
      <c r="A152" s="96"/>
      <c r="B152" s="96"/>
      <c r="C152" s="96"/>
      <c r="D152" s="96"/>
      <c r="E152" s="96"/>
      <c r="F152" s="96"/>
      <c r="G152" s="96"/>
    </row>
    <row r="153" spans="1:7" ht="12.75">
      <c r="A153" s="96"/>
      <c r="B153" s="96"/>
      <c r="C153" s="96"/>
      <c r="D153" s="96"/>
      <c r="E153" s="96"/>
      <c r="F153" s="96"/>
      <c r="G153" s="96"/>
    </row>
    <row r="154" spans="1:7" ht="12.75">
      <c r="A154" s="96"/>
      <c r="B154" s="96"/>
      <c r="C154" s="96"/>
      <c r="D154" s="96"/>
      <c r="E154" s="96"/>
      <c r="F154" s="96"/>
      <c r="G154" s="96"/>
    </row>
    <row r="155" spans="1:7" ht="12.75">
      <c r="A155" s="96"/>
      <c r="B155" s="96"/>
      <c r="C155" s="96"/>
      <c r="D155" s="96"/>
      <c r="E155" s="96"/>
      <c r="F155" s="96"/>
      <c r="G155" s="96"/>
    </row>
    <row r="156" spans="1:7" ht="12.75">
      <c r="A156" s="96"/>
      <c r="B156" s="96"/>
      <c r="C156" s="96"/>
      <c r="D156" s="96"/>
      <c r="E156" s="96"/>
      <c r="F156" s="96"/>
      <c r="G156" s="96"/>
    </row>
    <row r="157" spans="1:7" ht="12.75">
      <c r="A157" s="96"/>
      <c r="B157" s="96"/>
      <c r="C157" s="96"/>
      <c r="D157" s="96"/>
      <c r="E157" s="96"/>
      <c r="F157" s="96"/>
      <c r="G157" s="96"/>
    </row>
    <row r="158" spans="1:7" ht="12.75">
      <c r="A158" s="96"/>
      <c r="B158" s="96"/>
      <c r="C158" s="96"/>
      <c r="D158" s="96"/>
      <c r="E158" s="96"/>
      <c r="F158" s="96"/>
      <c r="G158" s="96"/>
    </row>
    <row r="159" spans="1:7" ht="12.75">
      <c r="A159" s="96"/>
      <c r="B159" s="96"/>
      <c r="C159" s="96"/>
      <c r="D159" s="96"/>
      <c r="E159" s="96"/>
      <c r="F159" s="96"/>
      <c r="G159" s="96"/>
    </row>
    <row r="160" spans="1:7" ht="12.75">
      <c r="A160" s="96"/>
      <c r="B160" s="96"/>
      <c r="C160" s="96"/>
      <c r="D160" s="96"/>
      <c r="E160" s="96"/>
      <c r="F160" s="96"/>
      <c r="G160" s="96"/>
    </row>
    <row r="161" spans="1:7" ht="12.75">
      <c r="A161" s="96"/>
      <c r="B161" s="96"/>
      <c r="C161" s="96"/>
      <c r="D161" s="96"/>
      <c r="E161" s="96"/>
      <c r="F161" s="96"/>
      <c r="G161" s="96"/>
    </row>
    <row r="162" spans="1:7" ht="12.75">
      <c r="A162" s="96"/>
      <c r="B162" s="96"/>
      <c r="C162" s="96"/>
      <c r="D162" s="96"/>
      <c r="E162" s="96"/>
      <c r="F162" s="96"/>
      <c r="G162" s="96"/>
    </row>
    <row r="163" spans="1:7" ht="12.75">
      <c r="A163" s="96"/>
      <c r="B163" s="96"/>
      <c r="C163" s="96"/>
      <c r="D163" s="96"/>
      <c r="E163" s="96"/>
      <c r="F163" s="96"/>
      <c r="G163" s="96"/>
    </row>
    <row r="164" spans="1:7" ht="12.75">
      <c r="A164" s="96"/>
      <c r="B164" s="96"/>
      <c r="C164" s="96"/>
      <c r="D164" s="96"/>
      <c r="E164" s="96"/>
      <c r="F164" s="96"/>
      <c r="G164" s="96"/>
    </row>
    <row r="165" spans="1:7" ht="12.75">
      <c r="A165" s="96"/>
      <c r="B165" s="96"/>
      <c r="C165" s="96"/>
      <c r="D165" s="96"/>
      <c r="E165" s="96"/>
      <c r="F165" s="96"/>
      <c r="G165" s="96"/>
    </row>
    <row r="166" spans="1:7" ht="12.75">
      <c r="A166" s="96"/>
      <c r="B166" s="96"/>
      <c r="C166" s="96"/>
      <c r="D166" s="96"/>
      <c r="E166" s="96"/>
      <c r="F166" s="96"/>
      <c r="G166" s="96"/>
    </row>
    <row r="167" spans="1:7" ht="12.75">
      <c r="A167" s="96"/>
      <c r="B167" s="96"/>
      <c r="C167" s="96"/>
      <c r="D167" s="96"/>
      <c r="E167" s="96"/>
      <c r="F167" s="96"/>
      <c r="G167" s="96"/>
    </row>
    <row r="168" spans="1:7" ht="12.75">
      <c r="A168" s="96"/>
      <c r="B168" s="96"/>
      <c r="C168" s="96"/>
      <c r="D168" s="96"/>
      <c r="E168" s="96"/>
      <c r="F168" s="96"/>
      <c r="G168" s="96"/>
    </row>
    <row r="169" spans="1:7" ht="12.75">
      <c r="A169" s="96"/>
      <c r="B169" s="96"/>
      <c r="C169" s="96"/>
      <c r="D169" s="96"/>
      <c r="E169" s="96"/>
      <c r="F169" s="96"/>
      <c r="G169" s="96"/>
    </row>
    <row r="170" spans="1:7" ht="12.75">
      <c r="A170" s="96"/>
      <c r="B170" s="96"/>
      <c r="C170" s="96"/>
      <c r="D170" s="96"/>
      <c r="E170" s="96"/>
      <c r="F170" s="96"/>
      <c r="G170" s="96"/>
    </row>
    <row r="171" spans="1:7" ht="12.75">
      <c r="A171" s="96"/>
      <c r="B171" s="96"/>
      <c r="C171" s="96"/>
      <c r="D171" s="96"/>
      <c r="E171" s="96"/>
      <c r="F171" s="96"/>
      <c r="G171" s="96"/>
    </row>
    <row r="172" spans="1:7" ht="12.75">
      <c r="A172" s="96"/>
      <c r="B172" s="96"/>
      <c r="C172" s="96"/>
      <c r="D172" s="96"/>
      <c r="E172" s="96"/>
      <c r="F172" s="96"/>
      <c r="G172" s="96"/>
    </row>
    <row r="173" spans="1:7" ht="12.75">
      <c r="A173" s="96"/>
      <c r="B173" s="96"/>
      <c r="C173" s="96"/>
      <c r="D173" s="96"/>
      <c r="E173" s="96"/>
      <c r="F173" s="96"/>
      <c r="G173" s="96"/>
    </row>
    <row r="174" spans="1:7" ht="12.75">
      <c r="A174" s="96"/>
      <c r="B174" s="96"/>
      <c r="C174" s="96"/>
      <c r="D174" s="96"/>
      <c r="E174" s="96"/>
      <c r="F174" s="96"/>
      <c r="G174" s="96"/>
    </row>
    <row r="175" spans="1:7" ht="12.75">
      <c r="A175" s="96"/>
      <c r="B175" s="96"/>
      <c r="C175" s="96"/>
      <c r="D175" s="96"/>
      <c r="E175" s="96"/>
      <c r="F175" s="96"/>
      <c r="G175" s="96"/>
    </row>
    <row r="176" spans="1:7" ht="12.75">
      <c r="A176" s="96"/>
      <c r="B176" s="96"/>
      <c r="C176" s="96"/>
      <c r="D176" s="96"/>
      <c r="E176" s="96"/>
      <c r="F176" s="96"/>
      <c r="G176" s="96"/>
    </row>
    <row r="177" spans="1:7" ht="12.75">
      <c r="A177" s="96"/>
      <c r="B177" s="96"/>
      <c r="C177" s="96"/>
      <c r="D177" s="96"/>
      <c r="E177" s="96"/>
      <c r="F177" s="96"/>
      <c r="G177" s="96"/>
    </row>
    <row r="178" spans="1:7" ht="12.75">
      <c r="A178" s="96"/>
      <c r="B178" s="96"/>
      <c r="C178" s="96"/>
      <c r="D178" s="96"/>
      <c r="E178" s="96"/>
      <c r="F178" s="96"/>
      <c r="G178" s="96"/>
    </row>
    <row r="179" spans="1:7" ht="12.75">
      <c r="A179" s="96"/>
      <c r="B179" s="96"/>
      <c r="C179" s="96"/>
      <c r="D179" s="96"/>
      <c r="E179" s="96"/>
      <c r="F179" s="96"/>
      <c r="G179" s="96"/>
    </row>
    <row r="180" spans="1:7" ht="12.75">
      <c r="A180" s="96"/>
      <c r="B180" s="96"/>
      <c r="C180" s="96"/>
      <c r="D180" s="96"/>
      <c r="E180" s="96"/>
      <c r="F180" s="96"/>
      <c r="G180" s="96"/>
    </row>
    <row r="181" spans="1:7" ht="12.75">
      <c r="A181" s="96"/>
      <c r="B181" s="96"/>
      <c r="C181" s="96"/>
      <c r="D181" s="96"/>
      <c r="E181" s="96"/>
      <c r="F181" s="96"/>
      <c r="G181" s="96"/>
    </row>
    <row r="182" spans="1:7" ht="12.75">
      <c r="A182" s="96"/>
      <c r="B182" s="96"/>
      <c r="C182" s="96"/>
      <c r="D182" s="96"/>
      <c r="E182" s="96"/>
      <c r="F182" s="96"/>
      <c r="G182" s="96"/>
    </row>
    <row r="183" spans="1:7" ht="12.75">
      <c r="A183" s="96"/>
      <c r="B183" s="96"/>
      <c r="C183" s="96"/>
      <c r="D183" s="96"/>
      <c r="E183" s="96"/>
      <c r="F183" s="96"/>
      <c r="G183" s="96"/>
    </row>
    <row r="184" spans="1:7" ht="12.75">
      <c r="A184" s="96"/>
      <c r="B184" s="96"/>
      <c r="C184" s="96"/>
      <c r="D184" s="96"/>
      <c r="E184" s="96"/>
      <c r="F184" s="96"/>
      <c r="G184" s="96"/>
    </row>
    <row r="185" spans="1:7" ht="12.75">
      <c r="A185" s="96"/>
      <c r="B185" s="96"/>
      <c r="C185" s="96"/>
      <c r="D185" s="96"/>
      <c r="E185" s="96"/>
      <c r="F185" s="96"/>
      <c r="G185" s="96"/>
    </row>
    <row r="186" spans="1:7" ht="12.75">
      <c r="A186" s="96"/>
      <c r="B186" s="96"/>
      <c r="C186" s="96"/>
      <c r="D186" s="96"/>
      <c r="E186" s="96"/>
      <c r="F186" s="96"/>
      <c r="G186" s="96"/>
    </row>
    <row r="187" spans="1:7" ht="12.75">
      <c r="A187" s="96"/>
      <c r="B187" s="96"/>
      <c r="C187" s="96"/>
      <c r="D187" s="96"/>
      <c r="E187" s="96"/>
      <c r="F187" s="96"/>
      <c r="G187" s="96"/>
    </row>
    <row r="188" spans="1:7" ht="12.75">
      <c r="A188" s="96"/>
      <c r="B188" s="96"/>
      <c r="C188" s="96"/>
      <c r="D188" s="96"/>
      <c r="E188" s="96"/>
      <c r="F188" s="96"/>
      <c r="G188" s="96"/>
    </row>
    <row r="189" spans="1:7" ht="12.75">
      <c r="A189" s="96"/>
      <c r="B189" s="96"/>
      <c r="C189" s="96"/>
      <c r="D189" s="96"/>
      <c r="E189" s="96"/>
      <c r="F189" s="96"/>
      <c r="G189" s="96"/>
    </row>
    <row r="190" spans="1:7" ht="12.75">
      <c r="A190" s="96"/>
      <c r="B190" s="96"/>
      <c r="C190" s="96"/>
      <c r="D190" s="96"/>
      <c r="E190" s="96"/>
      <c r="F190" s="96"/>
      <c r="G190" s="96"/>
    </row>
    <row r="191" spans="1:7" ht="12.75">
      <c r="A191" s="96"/>
      <c r="B191" s="96"/>
      <c r="C191" s="96"/>
      <c r="D191" s="96"/>
      <c r="E191" s="96"/>
      <c r="F191" s="96"/>
      <c r="G191" s="96"/>
    </row>
    <row r="192" spans="1:7" ht="12.75">
      <c r="A192" s="96"/>
      <c r="B192" s="96"/>
      <c r="C192" s="96"/>
      <c r="D192" s="96"/>
      <c r="E192" s="96"/>
      <c r="F192" s="96"/>
      <c r="G192" s="96"/>
    </row>
    <row r="193" spans="1:7" ht="12.75">
      <c r="A193" s="96"/>
      <c r="B193" s="96"/>
      <c r="C193" s="96"/>
      <c r="D193" s="96"/>
      <c r="E193" s="96"/>
      <c r="F193" s="96"/>
      <c r="G193" s="96"/>
    </row>
    <row r="194" spans="1:7" ht="12.75">
      <c r="A194" s="96"/>
      <c r="B194" s="96"/>
      <c r="C194" s="96"/>
      <c r="D194" s="96"/>
      <c r="E194" s="96"/>
      <c r="F194" s="96"/>
      <c r="G194" s="96"/>
    </row>
    <row r="195" spans="1:7" ht="12.75">
      <c r="A195" s="96"/>
      <c r="B195" s="96"/>
      <c r="C195" s="96"/>
      <c r="D195" s="96"/>
      <c r="E195" s="96"/>
      <c r="F195" s="96"/>
      <c r="G195" s="96"/>
    </row>
    <row r="196" spans="1:7" ht="12.75">
      <c r="A196" s="96"/>
      <c r="B196" s="96"/>
      <c r="C196" s="96"/>
      <c r="D196" s="96"/>
      <c r="E196" s="96"/>
      <c r="F196" s="96"/>
      <c r="G196" s="96"/>
    </row>
    <row r="197" spans="1:7" ht="12.75">
      <c r="A197" s="96"/>
      <c r="B197" s="96"/>
      <c r="C197" s="96"/>
      <c r="D197" s="96"/>
      <c r="E197" s="96"/>
      <c r="F197" s="96"/>
      <c r="G197" s="96"/>
    </row>
    <row r="198" spans="1:7" ht="12.75">
      <c r="A198" s="96"/>
      <c r="B198" s="96"/>
      <c r="C198" s="96"/>
      <c r="D198" s="96"/>
      <c r="E198" s="96"/>
      <c r="F198" s="96"/>
      <c r="G198" s="96"/>
    </row>
    <row r="199" spans="1:7" ht="12.75">
      <c r="A199" s="96"/>
      <c r="B199" s="96"/>
      <c r="C199" s="96"/>
      <c r="D199" s="96"/>
      <c r="E199" s="96"/>
      <c r="F199" s="96"/>
      <c r="G199" s="96"/>
    </row>
    <row r="200" spans="1:7" ht="12.75">
      <c r="A200" s="96"/>
      <c r="B200" s="96"/>
      <c r="C200" s="96"/>
      <c r="D200" s="96"/>
      <c r="E200" s="96"/>
      <c r="F200" s="96"/>
      <c r="G200" s="96"/>
    </row>
    <row r="201" spans="1:7" ht="12.75">
      <c r="A201" s="96"/>
      <c r="B201" s="96"/>
      <c r="C201" s="96"/>
      <c r="D201" s="96"/>
      <c r="E201" s="96"/>
      <c r="F201" s="96"/>
      <c r="G201" s="96"/>
    </row>
    <row r="202" spans="1:7" ht="12.75">
      <c r="A202" s="96"/>
      <c r="B202" s="96"/>
      <c r="C202" s="96"/>
      <c r="D202" s="96"/>
      <c r="E202" s="96"/>
      <c r="F202" s="96"/>
      <c r="G202" s="96"/>
    </row>
    <row r="203" spans="1:7" ht="12.75">
      <c r="A203" s="96"/>
      <c r="B203" s="96"/>
      <c r="C203" s="96"/>
      <c r="D203" s="96"/>
      <c r="E203" s="96"/>
      <c r="F203" s="96"/>
      <c r="G203" s="96"/>
    </row>
    <row r="204" spans="1:7" ht="12.75">
      <c r="A204" s="96"/>
      <c r="B204" s="96"/>
      <c r="C204" s="96"/>
      <c r="D204" s="96"/>
      <c r="E204" s="96"/>
      <c r="F204" s="96"/>
      <c r="G204" s="96"/>
    </row>
    <row r="205" spans="1:7" ht="12.75">
      <c r="A205" s="96"/>
      <c r="B205" s="96"/>
      <c r="C205" s="96"/>
      <c r="D205" s="96"/>
      <c r="E205" s="96"/>
      <c r="F205" s="96"/>
      <c r="G205" s="96"/>
    </row>
    <row r="206" spans="1:7" ht="12.75">
      <c r="A206" s="96"/>
      <c r="B206" s="96"/>
      <c r="C206" s="96"/>
      <c r="D206" s="96"/>
      <c r="E206" s="96"/>
      <c r="F206" s="96"/>
      <c r="G206" s="96"/>
    </row>
    <row r="207" spans="1:7" ht="12.75">
      <c r="A207" s="96"/>
      <c r="B207" s="96"/>
      <c r="C207" s="96"/>
      <c r="D207" s="96"/>
      <c r="E207" s="96"/>
      <c r="F207" s="96"/>
      <c r="G207" s="96"/>
    </row>
    <row r="208" spans="1:7" ht="12.75">
      <c r="A208" s="96"/>
      <c r="B208" s="96"/>
      <c r="C208" s="96"/>
      <c r="D208" s="96"/>
      <c r="E208" s="96"/>
      <c r="F208" s="96"/>
      <c r="G208" s="96"/>
    </row>
    <row r="209" spans="1:7" ht="12.75">
      <c r="A209" s="96"/>
      <c r="B209" s="96"/>
      <c r="C209" s="96"/>
      <c r="D209" s="96"/>
      <c r="E209" s="96"/>
      <c r="F209" s="96"/>
      <c r="G209" s="96"/>
    </row>
    <row r="210" spans="1:7" ht="12.75">
      <c r="A210" s="96"/>
      <c r="B210" s="96"/>
      <c r="C210" s="96"/>
      <c r="D210" s="96"/>
      <c r="E210" s="96"/>
      <c r="F210" s="96"/>
      <c r="G210" s="96"/>
    </row>
    <row r="211" spans="1:7" ht="12.75">
      <c r="A211" s="96"/>
      <c r="B211" s="96"/>
      <c r="C211" s="96"/>
      <c r="D211" s="96"/>
      <c r="E211" s="96"/>
      <c r="F211" s="96"/>
      <c r="G211" s="96"/>
    </row>
    <row r="212" spans="1:7" ht="12.75">
      <c r="A212" s="96"/>
      <c r="B212" s="96"/>
      <c r="C212" s="96"/>
      <c r="D212" s="96"/>
      <c r="E212" s="96"/>
      <c r="F212" s="96"/>
      <c r="G212" s="96"/>
    </row>
    <row r="213" spans="1:7" ht="12.75">
      <c r="A213" s="96"/>
      <c r="B213" s="96"/>
      <c r="C213" s="96"/>
      <c r="D213" s="96"/>
      <c r="E213" s="96"/>
      <c r="F213" s="96"/>
      <c r="G213" s="96"/>
    </row>
    <row r="214" spans="1:7" ht="12.75">
      <c r="A214" s="96"/>
      <c r="B214" s="96"/>
      <c r="C214" s="96"/>
      <c r="D214" s="96"/>
      <c r="E214" s="96"/>
      <c r="F214" s="96"/>
      <c r="G214" s="96"/>
    </row>
    <row r="215" spans="1:7" ht="12.75">
      <c r="A215" s="96"/>
      <c r="B215" s="96"/>
      <c r="C215" s="96"/>
      <c r="D215" s="96"/>
      <c r="E215" s="96"/>
      <c r="F215" s="96"/>
      <c r="G215" s="96"/>
    </row>
    <row r="216" spans="1:7" ht="12.75">
      <c r="A216" s="96"/>
      <c r="B216" s="96"/>
      <c r="C216" s="96"/>
      <c r="D216" s="96"/>
      <c r="E216" s="96"/>
      <c r="F216" s="96"/>
      <c r="G216" s="96"/>
    </row>
    <row r="217" spans="1:7" ht="12.75">
      <c r="A217" s="96"/>
      <c r="B217" s="96"/>
      <c r="C217" s="96"/>
      <c r="D217" s="96"/>
      <c r="E217" s="96"/>
      <c r="F217" s="96"/>
      <c r="G217" s="96"/>
    </row>
    <row r="218" spans="1:7" ht="12.75">
      <c r="A218" s="96"/>
      <c r="B218" s="96"/>
      <c r="C218" s="96"/>
      <c r="D218" s="96"/>
      <c r="E218" s="96"/>
      <c r="F218" s="96"/>
      <c r="G218" s="96"/>
    </row>
    <row r="219" spans="1:7" ht="12.75">
      <c r="A219" s="96"/>
      <c r="B219" s="96"/>
      <c r="C219" s="96"/>
      <c r="D219" s="96"/>
      <c r="E219" s="96"/>
      <c r="F219" s="96"/>
      <c r="G219" s="96"/>
    </row>
    <row r="220" spans="1:7" ht="12.75">
      <c r="A220" s="96"/>
      <c r="B220" s="96"/>
      <c r="C220" s="96"/>
      <c r="D220" s="96"/>
      <c r="E220" s="96"/>
      <c r="F220" s="96"/>
      <c r="G220" s="96"/>
    </row>
    <row r="221" spans="1:7" ht="12.75">
      <c r="A221" s="96"/>
      <c r="B221" s="96"/>
      <c r="C221" s="96"/>
      <c r="D221" s="96"/>
      <c r="E221" s="96"/>
      <c r="F221" s="96"/>
      <c r="G221" s="96"/>
    </row>
    <row r="222" spans="1:7" ht="12.75">
      <c r="A222" s="96"/>
      <c r="B222" s="96"/>
      <c r="C222" s="96"/>
      <c r="D222" s="96"/>
      <c r="E222" s="96"/>
      <c r="F222" s="96"/>
      <c r="G222" s="96"/>
    </row>
    <row r="223" spans="1:7" ht="12.75">
      <c r="A223" s="96"/>
      <c r="B223" s="96"/>
      <c r="C223" s="96"/>
      <c r="D223" s="96"/>
      <c r="E223" s="96"/>
      <c r="F223" s="96"/>
      <c r="G223" s="96"/>
    </row>
    <row r="224" spans="1:7" ht="12.75">
      <c r="A224" s="96"/>
      <c r="B224" s="96"/>
      <c r="C224" s="96"/>
      <c r="D224" s="96"/>
      <c r="E224" s="96"/>
      <c r="F224" s="96"/>
      <c r="G224" s="96"/>
    </row>
    <row r="225" spans="1:7" ht="12.75">
      <c r="A225" s="96"/>
      <c r="B225" s="96"/>
      <c r="C225" s="96"/>
      <c r="D225" s="96"/>
      <c r="E225" s="96"/>
      <c r="F225" s="96"/>
      <c r="G225" s="96"/>
    </row>
    <row r="226" spans="1:7" ht="12.75">
      <c r="A226" s="96"/>
      <c r="B226" s="96"/>
      <c r="C226" s="96"/>
      <c r="D226" s="96"/>
      <c r="E226" s="96"/>
      <c r="F226" s="96"/>
      <c r="G226" s="96"/>
    </row>
    <row r="227" spans="1:7" ht="12.75">
      <c r="A227" s="96"/>
      <c r="B227" s="96"/>
      <c r="C227" s="96"/>
      <c r="D227" s="96"/>
      <c r="E227" s="96"/>
      <c r="F227" s="96"/>
      <c r="G227" s="96"/>
    </row>
    <row r="228" spans="1:7" ht="12.75">
      <c r="A228" s="96"/>
      <c r="B228" s="96"/>
      <c r="C228" s="96"/>
      <c r="D228" s="96"/>
      <c r="E228" s="96"/>
      <c r="F228" s="96"/>
      <c r="G228" s="96"/>
    </row>
    <row r="229" spans="1:7" ht="12.75">
      <c r="A229" s="96"/>
      <c r="B229" s="96"/>
      <c r="C229" s="96"/>
      <c r="D229" s="96"/>
      <c r="E229" s="96"/>
      <c r="F229" s="96"/>
      <c r="G229" s="96"/>
    </row>
    <row r="230" spans="1:7" ht="12.75">
      <c r="A230" s="96"/>
      <c r="B230" s="96"/>
      <c r="C230" s="96"/>
      <c r="D230" s="96"/>
      <c r="E230" s="96"/>
      <c r="F230" s="96"/>
      <c r="G230" s="96"/>
    </row>
    <row r="231" spans="1:7" ht="12.75">
      <c r="A231" s="96"/>
      <c r="B231" s="96"/>
      <c r="C231" s="96"/>
      <c r="D231" s="96"/>
      <c r="E231" s="96"/>
      <c r="F231" s="96"/>
      <c r="G231" s="96"/>
    </row>
    <row r="232" spans="1:7" ht="12.75">
      <c r="A232" s="96"/>
      <c r="B232" s="96"/>
      <c r="C232" s="96"/>
      <c r="D232" s="96"/>
      <c r="E232" s="96"/>
      <c r="F232" s="96"/>
      <c r="G232" s="96"/>
    </row>
    <row r="233" spans="1:7" ht="12.75">
      <c r="A233" s="96"/>
      <c r="B233" s="96"/>
      <c r="C233" s="96"/>
      <c r="D233" s="96"/>
      <c r="E233" s="96"/>
      <c r="F233" s="96"/>
      <c r="G233" s="96"/>
    </row>
    <row r="234" spans="1:7" ht="12.75">
      <c r="A234" s="96"/>
      <c r="B234" s="96"/>
      <c r="C234" s="96"/>
      <c r="D234" s="96"/>
      <c r="E234" s="96"/>
      <c r="F234" s="96"/>
      <c r="G234" s="96"/>
    </row>
    <row r="235" spans="1:7" ht="12.75">
      <c r="A235" s="96"/>
      <c r="B235" s="96"/>
      <c r="C235" s="96"/>
      <c r="D235" s="96"/>
      <c r="E235" s="96"/>
      <c r="F235" s="96"/>
      <c r="G235" s="96"/>
    </row>
    <row r="236" spans="1:7" ht="12.75">
      <c r="A236" s="96"/>
      <c r="B236" s="96"/>
      <c r="C236" s="96"/>
      <c r="D236" s="96"/>
      <c r="E236" s="96"/>
      <c r="F236" s="96"/>
      <c r="G236" s="96"/>
    </row>
    <row r="237" spans="1:7" ht="12.75">
      <c r="A237" s="96"/>
      <c r="B237" s="96"/>
      <c r="C237" s="96"/>
      <c r="D237" s="96"/>
      <c r="E237" s="96"/>
      <c r="F237" s="96"/>
      <c r="G237" s="96"/>
    </row>
    <row r="238" spans="1:7" ht="12.75">
      <c r="A238" s="96"/>
      <c r="B238" s="96"/>
      <c r="C238" s="96"/>
      <c r="D238" s="96"/>
      <c r="E238" s="96"/>
      <c r="F238" s="96"/>
      <c r="G238" s="96"/>
    </row>
    <row r="239" spans="1:7" ht="12.75">
      <c r="A239" s="96"/>
      <c r="B239" s="96"/>
      <c r="C239" s="96"/>
      <c r="D239" s="96"/>
      <c r="E239" s="96"/>
      <c r="F239" s="96"/>
      <c r="G239" s="96"/>
    </row>
    <row r="240" spans="1:7" ht="12.75">
      <c r="A240" s="96"/>
      <c r="B240" s="96"/>
      <c r="C240" s="96"/>
      <c r="D240" s="96"/>
      <c r="E240" s="96"/>
      <c r="F240" s="96"/>
      <c r="G240" s="96"/>
    </row>
    <row r="241" spans="1:7" ht="12.75">
      <c r="A241" s="96"/>
      <c r="B241" s="96"/>
      <c r="C241" s="96"/>
      <c r="D241" s="96"/>
      <c r="E241" s="96"/>
      <c r="F241" s="96"/>
      <c r="G241" s="96"/>
    </row>
    <row r="242" spans="1:7" ht="12.75">
      <c r="A242" s="96"/>
      <c r="B242" s="96"/>
      <c r="C242" s="96"/>
      <c r="D242" s="96"/>
      <c r="E242" s="96"/>
      <c r="F242" s="96"/>
      <c r="G242" s="96"/>
    </row>
    <row r="243" spans="1:7" ht="12.75">
      <c r="A243" s="96"/>
      <c r="B243" s="96"/>
      <c r="C243" s="96"/>
      <c r="D243" s="96"/>
      <c r="E243" s="96"/>
      <c r="F243" s="96"/>
      <c r="G243" s="96"/>
    </row>
    <row r="244" spans="1:7" ht="12.75">
      <c r="A244" s="96"/>
      <c r="B244" s="96"/>
      <c r="C244" s="96"/>
      <c r="D244" s="96"/>
      <c r="E244" s="96"/>
      <c r="F244" s="96"/>
      <c r="G244" s="96"/>
    </row>
    <row r="245" spans="1:7" ht="12.75">
      <c r="A245" s="96"/>
      <c r="B245" s="96"/>
      <c r="C245" s="96"/>
      <c r="D245" s="96"/>
      <c r="E245" s="96"/>
      <c r="F245" s="96"/>
      <c r="G245" s="96"/>
    </row>
    <row r="246" spans="1:7" ht="12.75">
      <c r="A246" s="96"/>
      <c r="B246" s="96"/>
      <c r="C246" s="96"/>
      <c r="D246" s="96"/>
      <c r="E246" s="96"/>
      <c r="F246" s="96"/>
      <c r="G246" s="96"/>
    </row>
    <row r="247" spans="1:7" ht="12.75">
      <c r="A247" s="96"/>
      <c r="B247" s="96"/>
      <c r="C247" s="96"/>
      <c r="D247" s="96"/>
      <c r="E247" s="96"/>
      <c r="F247" s="96"/>
      <c r="G247" s="96"/>
    </row>
    <row r="248" spans="1:7" ht="12.75">
      <c r="A248" s="96"/>
      <c r="B248" s="96"/>
      <c r="C248" s="96"/>
      <c r="D248" s="96"/>
      <c r="E248" s="96"/>
      <c r="F248" s="96"/>
      <c r="G248" s="96"/>
    </row>
    <row r="249" spans="1:7" ht="12.75">
      <c r="A249" s="96"/>
      <c r="B249" s="96"/>
      <c r="C249" s="96"/>
      <c r="D249" s="96"/>
      <c r="E249" s="96"/>
      <c r="F249" s="96"/>
      <c r="G249" s="96"/>
    </row>
    <row r="250" spans="1:7" ht="12.75">
      <c r="A250" s="96"/>
      <c r="B250" s="96"/>
      <c r="C250" s="96"/>
      <c r="D250" s="96"/>
      <c r="E250" s="96"/>
      <c r="F250" s="96"/>
      <c r="G250" s="96"/>
    </row>
    <row r="251" spans="1:7" ht="12.75">
      <c r="A251" s="96"/>
      <c r="B251" s="96"/>
      <c r="C251" s="96"/>
      <c r="D251" s="96"/>
      <c r="E251" s="96"/>
      <c r="F251" s="96"/>
      <c r="G251" s="96"/>
    </row>
    <row r="252" spans="1:7" ht="12.75">
      <c r="A252" s="96"/>
      <c r="B252" s="96"/>
      <c r="C252" s="96"/>
      <c r="D252" s="96"/>
      <c r="E252" s="96"/>
      <c r="F252" s="96"/>
      <c r="G252" s="96"/>
    </row>
    <row r="253" spans="1:7" ht="12.75">
      <c r="A253" s="96"/>
      <c r="B253" s="96"/>
      <c r="C253" s="96"/>
      <c r="D253" s="96"/>
      <c r="E253" s="96"/>
      <c r="F253" s="96"/>
      <c r="G253" s="96"/>
    </row>
    <row r="254" spans="1:7" ht="12.75">
      <c r="A254" s="96"/>
      <c r="B254" s="96"/>
      <c r="C254" s="96"/>
      <c r="D254" s="96"/>
      <c r="E254" s="96"/>
      <c r="F254" s="96"/>
      <c r="G254" s="96"/>
    </row>
    <row r="255" spans="1:7" ht="12.75">
      <c r="A255" s="96"/>
      <c r="B255" s="96"/>
      <c r="C255" s="96"/>
      <c r="D255" s="96"/>
      <c r="E255" s="96"/>
      <c r="F255" s="96"/>
      <c r="G255" s="96"/>
    </row>
    <row r="256" spans="1:7" ht="12.75">
      <c r="A256" s="96"/>
      <c r="B256" s="96"/>
      <c r="C256" s="96"/>
      <c r="D256" s="96"/>
      <c r="E256" s="96"/>
      <c r="F256" s="96"/>
      <c r="G256" s="96"/>
    </row>
    <row r="257" spans="1:7" ht="12.75">
      <c r="A257" s="96"/>
      <c r="B257" s="96"/>
      <c r="C257" s="96"/>
      <c r="D257" s="96"/>
      <c r="E257" s="96"/>
      <c r="F257" s="96"/>
      <c r="G257" s="96"/>
    </row>
    <row r="258" spans="1:7" ht="12.75">
      <c r="A258" s="96"/>
      <c r="B258" s="96"/>
      <c r="C258" s="96"/>
      <c r="D258" s="96"/>
      <c r="E258" s="96"/>
      <c r="F258" s="96"/>
      <c r="G258" s="96"/>
    </row>
    <row r="259" spans="1:7" ht="12.75">
      <c r="A259" s="96"/>
      <c r="B259" s="96"/>
      <c r="C259" s="96"/>
      <c r="D259" s="96"/>
      <c r="E259" s="96"/>
      <c r="F259" s="96"/>
      <c r="G259" s="96"/>
    </row>
    <row r="260" spans="1:7" ht="12.75">
      <c r="A260" s="96"/>
      <c r="B260" s="96"/>
      <c r="C260" s="96"/>
      <c r="D260" s="96"/>
      <c r="E260" s="96"/>
      <c r="F260" s="96"/>
      <c r="G260" s="96"/>
    </row>
    <row r="261" spans="1:7" ht="12.75">
      <c r="A261" s="96"/>
      <c r="B261" s="96"/>
      <c r="C261" s="96"/>
      <c r="D261" s="96"/>
      <c r="E261" s="96"/>
      <c r="F261" s="96"/>
      <c r="G261" s="96"/>
    </row>
    <row r="262" spans="1:7" ht="12.75">
      <c r="A262" s="96"/>
      <c r="B262" s="96"/>
      <c r="C262" s="96"/>
      <c r="D262" s="96"/>
      <c r="E262" s="96"/>
      <c r="F262" s="96"/>
      <c r="G262" s="96"/>
    </row>
    <row r="263" spans="1:7" ht="12.75">
      <c r="A263" s="96"/>
      <c r="B263" s="96"/>
      <c r="C263" s="96"/>
      <c r="D263" s="96"/>
      <c r="E263" s="96"/>
      <c r="F263" s="96"/>
      <c r="G263" s="96"/>
    </row>
    <row r="264" spans="1:7" ht="12.75">
      <c r="A264" s="96"/>
      <c r="B264" s="96"/>
      <c r="C264" s="96"/>
      <c r="D264" s="96"/>
      <c r="E264" s="96"/>
      <c r="F264" s="96"/>
      <c r="G264" s="96"/>
    </row>
    <row r="265" spans="1:7" ht="12.75">
      <c r="A265" s="96"/>
      <c r="B265" s="96"/>
      <c r="C265" s="96"/>
      <c r="D265" s="96"/>
      <c r="E265" s="96"/>
      <c r="F265" s="96"/>
      <c r="G265" s="96"/>
    </row>
    <row r="266" spans="1:7" ht="12.75">
      <c r="A266" s="96"/>
      <c r="B266" s="96"/>
      <c r="C266" s="96"/>
      <c r="D266" s="96"/>
      <c r="E266" s="96"/>
      <c r="F266" s="96"/>
      <c r="G266" s="96"/>
    </row>
    <row r="267" spans="1:7" ht="12.75">
      <c r="A267" s="96"/>
      <c r="B267" s="96"/>
      <c r="C267" s="96"/>
      <c r="D267" s="96"/>
      <c r="E267" s="96"/>
      <c r="F267" s="96"/>
      <c r="G267" s="96"/>
    </row>
    <row r="268" spans="1:7" ht="12.75">
      <c r="A268" s="96"/>
      <c r="B268" s="96"/>
      <c r="C268" s="96"/>
      <c r="D268" s="96"/>
      <c r="E268" s="96"/>
      <c r="F268" s="96"/>
      <c r="G268" s="96"/>
    </row>
    <row r="269" spans="1:7" ht="12.75">
      <c r="A269" s="96"/>
      <c r="B269" s="96"/>
      <c r="C269" s="96"/>
      <c r="D269" s="96"/>
      <c r="E269" s="96"/>
      <c r="F269" s="96"/>
      <c r="G269" s="96"/>
    </row>
    <row r="270" spans="1:7" ht="12.75">
      <c r="A270" s="96"/>
      <c r="B270" s="96"/>
      <c r="C270" s="96"/>
      <c r="D270" s="96"/>
      <c r="E270" s="96"/>
      <c r="F270" s="96"/>
      <c r="G270" s="96"/>
    </row>
    <row r="271" spans="1:7" ht="12.75">
      <c r="A271" s="96"/>
      <c r="B271" s="96"/>
      <c r="C271" s="96"/>
      <c r="D271" s="96"/>
      <c r="E271" s="96"/>
      <c r="F271" s="96"/>
      <c r="G271" s="96"/>
    </row>
    <row r="272" spans="1:7" ht="12.75">
      <c r="A272" s="96"/>
      <c r="B272" s="96"/>
      <c r="C272" s="96"/>
      <c r="D272" s="96"/>
      <c r="E272" s="96"/>
      <c r="F272" s="96"/>
      <c r="G272" s="96"/>
    </row>
    <row r="273" spans="1:7" ht="12.75">
      <c r="A273" s="96"/>
      <c r="B273" s="96"/>
      <c r="C273" s="96"/>
      <c r="D273" s="96"/>
      <c r="E273" s="96"/>
      <c r="F273" s="96"/>
      <c r="G273" s="96"/>
    </row>
    <row r="274" spans="1:7" ht="12.75">
      <c r="A274" s="96"/>
      <c r="B274" s="96"/>
      <c r="C274" s="96"/>
      <c r="D274" s="96"/>
      <c r="E274" s="96"/>
      <c r="F274" s="96"/>
      <c r="G274" s="96"/>
    </row>
    <row r="275" spans="1:7" ht="12.75">
      <c r="A275" s="96"/>
      <c r="B275" s="96"/>
      <c r="C275" s="96"/>
      <c r="D275" s="96"/>
      <c r="E275" s="96"/>
      <c r="F275" s="96"/>
      <c r="G275" s="96"/>
    </row>
    <row r="276" spans="1:7" ht="12.75">
      <c r="A276" s="96"/>
      <c r="B276" s="96"/>
      <c r="C276" s="96"/>
      <c r="D276" s="96"/>
      <c r="E276" s="96"/>
      <c r="F276" s="96"/>
      <c r="G276" s="96"/>
    </row>
    <row r="277" spans="1:7" ht="12.75">
      <c r="A277" s="96"/>
      <c r="B277" s="96"/>
      <c r="C277" s="96"/>
      <c r="D277" s="96"/>
      <c r="E277" s="96"/>
      <c r="F277" s="96"/>
      <c r="G277" s="96"/>
    </row>
    <row r="278" spans="1:7" ht="12.75">
      <c r="A278" s="96"/>
      <c r="B278" s="96"/>
      <c r="C278" s="96"/>
      <c r="D278" s="96"/>
      <c r="E278" s="96"/>
      <c r="F278" s="96"/>
      <c r="G278" s="96"/>
    </row>
    <row r="279" spans="1:7" ht="12.75">
      <c r="A279" s="96"/>
      <c r="B279" s="96"/>
      <c r="C279" s="96"/>
      <c r="D279" s="96"/>
      <c r="E279" s="96"/>
      <c r="F279" s="96"/>
      <c r="G279" s="96"/>
    </row>
    <row r="280" spans="1:7" ht="12.75">
      <c r="A280" s="96"/>
      <c r="B280" s="96"/>
      <c r="C280" s="96"/>
      <c r="D280" s="96"/>
      <c r="E280" s="96"/>
      <c r="F280" s="96"/>
      <c r="G280" s="96"/>
    </row>
    <row r="281" spans="1:7" ht="12.75">
      <c r="A281" s="96"/>
      <c r="B281" s="96"/>
      <c r="C281" s="96"/>
      <c r="D281" s="96"/>
      <c r="E281" s="96"/>
      <c r="F281" s="96"/>
      <c r="G281" s="96"/>
    </row>
    <row r="282" spans="1:7" ht="12.75">
      <c r="A282" s="96"/>
      <c r="B282" s="96"/>
      <c r="C282" s="96"/>
      <c r="D282" s="96"/>
      <c r="E282" s="96"/>
      <c r="F282" s="96"/>
      <c r="G282" s="96"/>
    </row>
    <row r="283" spans="1:7" ht="12.75">
      <c r="A283" s="96"/>
      <c r="B283" s="96"/>
      <c r="C283" s="96"/>
      <c r="D283" s="96"/>
      <c r="E283" s="96"/>
      <c r="F283" s="96"/>
      <c r="G283" s="96"/>
    </row>
    <row r="284" spans="1:7" ht="12.75">
      <c r="A284" s="96"/>
      <c r="B284" s="96"/>
      <c r="C284" s="96"/>
      <c r="D284" s="96"/>
      <c r="E284" s="96"/>
      <c r="F284" s="96"/>
      <c r="G284" s="96"/>
    </row>
    <row r="285" spans="1:7" ht="12.75">
      <c r="A285" s="96"/>
      <c r="B285" s="96"/>
      <c r="C285" s="96"/>
      <c r="D285" s="96"/>
      <c r="E285" s="96"/>
      <c r="F285" s="96"/>
      <c r="G285" s="96"/>
    </row>
    <row r="286" spans="1:7" ht="12.75">
      <c r="A286" s="96"/>
      <c r="B286" s="96"/>
      <c r="C286" s="96"/>
      <c r="D286" s="96"/>
      <c r="E286" s="96"/>
      <c r="F286" s="96"/>
      <c r="G286" s="96"/>
    </row>
    <row r="287" spans="1:7" ht="12.75">
      <c r="A287" s="96"/>
      <c r="B287" s="96"/>
      <c r="C287" s="96"/>
      <c r="D287" s="96"/>
      <c r="E287" s="96"/>
      <c r="F287" s="96"/>
      <c r="G287" s="96"/>
    </row>
    <row r="288" spans="1:7" ht="12.75">
      <c r="A288" s="96"/>
      <c r="B288" s="96"/>
      <c r="C288" s="96"/>
      <c r="D288" s="96"/>
      <c r="E288" s="96"/>
      <c r="F288" s="96"/>
      <c r="G288" s="96"/>
    </row>
    <row r="289" spans="1:7" ht="12.75">
      <c r="A289" s="96"/>
      <c r="B289" s="96"/>
      <c r="C289" s="96"/>
      <c r="D289" s="96"/>
      <c r="E289" s="96"/>
      <c r="F289" s="96"/>
      <c r="G289" s="96"/>
    </row>
    <row r="290" spans="1:7" ht="12.75">
      <c r="A290" s="96"/>
      <c r="B290" s="96"/>
      <c r="C290" s="96"/>
      <c r="D290" s="96"/>
      <c r="E290" s="96"/>
      <c r="F290" s="96"/>
      <c r="G290" s="96"/>
    </row>
    <row r="291" spans="1:7" ht="12.75">
      <c r="A291" s="96"/>
      <c r="B291" s="96"/>
      <c r="C291" s="96"/>
      <c r="D291" s="96"/>
      <c r="E291" s="96"/>
      <c r="F291" s="96"/>
      <c r="G291" s="96"/>
    </row>
    <row r="292" spans="1:7" ht="12.75">
      <c r="A292" s="96"/>
      <c r="B292" s="96"/>
      <c r="C292" s="96"/>
      <c r="D292" s="96"/>
      <c r="E292" s="96"/>
      <c r="F292" s="96"/>
      <c r="G292" s="96"/>
    </row>
    <row r="293" spans="1:7" ht="12.75">
      <c r="A293" s="96"/>
      <c r="B293" s="96"/>
      <c r="C293" s="96"/>
      <c r="D293" s="96"/>
      <c r="E293" s="96"/>
      <c r="F293" s="96"/>
      <c r="G293" s="96"/>
    </row>
    <row r="294" spans="1:7" ht="12.75">
      <c r="A294" s="96"/>
      <c r="B294" s="96"/>
      <c r="C294" s="96"/>
      <c r="D294" s="96"/>
      <c r="E294" s="96"/>
      <c r="F294" s="96"/>
      <c r="G294" s="96"/>
    </row>
    <row r="295" spans="1:7" ht="12.75">
      <c r="A295" s="96"/>
      <c r="B295" s="96"/>
      <c r="C295" s="96"/>
      <c r="D295" s="96"/>
      <c r="E295" s="96"/>
      <c r="F295" s="96"/>
      <c r="G295" s="96"/>
    </row>
    <row r="296" spans="1:7" ht="12.75">
      <c r="A296" s="96"/>
      <c r="B296" s="96"/>
      <c r="C296" s="96"/>
      <c r="D296" s="96"/>
      <c r="E296" s="96"/>
      <c r="F296" s="96"/>
      <c r="G296" s="96"/>
    </row>
    <row r="297" spans="1:7" ht="12.75">
      <c r="A297" s="96"/>
      <c r="B297" s="96"/>
      <c r="C297" s="96"/>
      <c r="D297" s="96"/>
      <c r="E297" s="96"/>
      <c r="F297" s="96"/>
      <c r="G297" s="96"/>
    </row>
    <row r="298" spans="1:7" ht="12.75">
      <c r="A298" s="96"/>
      <c r="B298" s="96"/>
      <c r="C298" s="96"/>
      <c r="D298" s="96"/>
      <c r="E298" s="96"/>
      <c r="F298" s="96"/>
      <c r="G298" s="96"/>
    </row>
    <row r="299" spans="1:7" ht="12.75">
      <c r="A299" s="96"/>
      <c r="B299" s="96"/>
      <c r="C299" s="96"/>
      <c r="D299" s="96"/>
      <c r="E299" s="96"/>
      <c r="F299" s="96"/>
      <c r="G299" s="96"/>
    </row>
    <row r="300" spans="1:7" ht="12.75">
      <c r="A300" s="96"/>
      <c r="B300" s="96"/>
      <c r="C300" s="96"/>
      <c r="D300" s="96"/>
      <c r="E300" s="96"/>
      <c r="F300" s="96"/>
      <c r="G300" s="96"/>
    </row>
    <row r="301" spans="1:7" ht="12.75">
      <c r="A301" s="96"/>
      <c r="B301" s="96"/>
      <c r="C301" s="96"/>
      <c r="D301" s="96"/>
      <c r="E301" s="96"/>
      <c r="F301" s="96"/>
      <c r="G301" s="96"/>
    </row>
    <row r="302" spans="1:7" ht="12.75">
      <c r="A302" s="96"/>
      <c r="B302" s="96"/>
      <c r="C302" s="96"/>
      <c r="D302" s="96"/>
      <c r="E302" s="96"/>
      <c r="F302" s="96"/>
      <c r="G302" s="96"/>
    </row>
    <row r="303" spans="1:7" ht="12.75">
      <c r="A303" s="96"/>
      <c r="B303" s="96"/>
      <c r="C303" s="96"/>
      <c r="D303" s="96"/>
      <c r="E303" s="96"/>
      <c r="F303" s="96"/>
      <c r="G303" s="96"/>
    </row>
    <row r="304" spans="1:7" ht="12.75">
      <c r="A304" s="96"/>
      <c r="B304" s="96"/>
      <c r="C304" s="96"/>
      <c r="D304" s="96"/>
      <c r="E304" s="96"/>
      <c r="F304" s="96"/>
      <c r="G304" s="96"/>
    </row>
    <row r="305" spans="1:7" ht="12.75">
      <c r="A305" s="96"/>
      <c r="B305" s="96"/>
      <c r="C305" s="96"/>
      <c r="D305" s="96"/>
      <c r="E305" s="96"/>
      <c r="F305" s="96"/>
      <c r="G305" s="96"/>
    </row>
    <row r="306" spans="1:7" ht="12.75">
      <c r="A306" s="96"/>
      <c r="B306" s="96"/>
      <c r="C306" s="96"/>
      <c r="D306" s="96"/>
      <c r="E306" s="96"/>
      <c r="F306" s="96"/>
      <c r="G306" s="96"/>
    </row>
    <row r="307" spans="1:7" ht="12.75">
      <c r="A307" s="96"/>
      <c r="B307" s="96"/>
      <c r="C307" s="96"/>
      <c r="D307" s="96"/>
      <c r="E307" s="96"/>
      <c r="F307" s="96"/>
      <c r="G307" s="96"/>
    </row>
    <row r="308" spans="1:7" ht="12.75">
      <c r="A308" s="96"/>
      <c r="B308" s="96"/>
      <c r="C308" s="96"/>
      <c r="D308" s="96"/>
      <c r="E308" s="96"/>
      <c r="F308" s="96"/>
      <c r="G308" s="96"/>
    </row>
    <row r="309" spans="1:7" ht="12.75">
      <c r="A309" s="96"/>
      <c r="B309" s="96"/>
      <c r="C309" s="96"/>
      <c r="D309" s="96"/>
      <c r="E309" s="96"/>
      <c r="F309" s="96"/>
      <c r="G309" s="96"/>
    </row>
    <row r="310" spans="1:7" ht="12.75">
      <c r="A310" s="96"/>
      <c r="B310" s="96"/>
      <c r="C310" s="96"/>
      <c r="D310" s="96"/>
      <c r="E310" s="96"/>
      <c r="F310" s="96"/>
      <c r="G310" s="96"/>
    </row>
    <row r="311" spans="1:7" ht="12.75">
      <c r="A311" s="96"/>
      <c r="B311" s="96"/>
      <c r="C311" s="96"/>
      <c r="D311" s="96"/>
      <c r="E311" s="96"/>
      <c r="F311" s="96"/>
      <c r="G311" s="96"/>
    </row>
    <row r="312" spans="1:7" ht="12.75">
      <c r="A312" s="96"/>
      <c r="B312" s="96"/>
      <c r="C312" s="96"/>
      <c r="D312" s="96"/>
      <c r="E312" s="96"/>
      <c r="F312" s="96"/>
      <c r="G312" s="96"/>
    </row>
    <row r="313" spans="1:7" ht="12.75">
      <c r="A313" s="96"/>
      <c r="B313" s="96"/>
      <c r="C313" s="96"/>
      <c r="D313" s="96"/>
      <c r="E313" s="96"/>
      <c r="F313" s="96"/>
      <c r="G313" s="96"/>
    </row>
    <row r="314" spans="1:7" ht="12.75">
      <c r="A314" s="96"/>
      <c r="B314" s="96"/>
      <c r="C314" s="96"/>
      <c r="D314" s="96"/>
      <c r="E314" s="96"/>
      <c r="F314" s="96"/>
      <c r="G314" s="96"/>
    </row>
    <row r="315" spans="1:7" ht="12.75">
      <c r="A315" s="96"/>
      <c r="B315" s="96"/>
      <c r="C315" s="96"/>
      <c r="D315" s="96"/>
      <c r="E315" s="96"/>
      <c r="F315" s="96"/>
      <c r="G315" s="96"/>
    </row>
    <row r="316" spans="1:7" ht="12.75">
      <c r="A316" s="96"/>
      <c r="B316" s="96"/>
      <c r="C316" s="96"/>
      <c r="D316" s="96"/>
      <c r="E316" s="96"/>
      <c r="F316" s="96"/>
      <c r="G316" s="96"/>
    </row>
    <row r="317" spans="1:7" ht="12.75">
      <c r="A317" s="96"/>
      <c r="B317" s="96"/>
      <c r="C317" s="96"/>
      <c r="D317" s="96"/>
      <c r="E317" s="96"/>
      <c r="F317" s="96"/>
      <c r="G317" s="96"/>
    </row>
    <row r="318" spans="1:7" ht="12.75">
      <c r="A318" s="96"/>
      <c r="B318" s="96"/>
      <c r="C318" s="96"/>
      <c r="D318" s="96"/>
      <c r="E318" s="96"/>
      <c r="F318" s="96"/>
      <c r="G318" s="96"/>
    </row>
    <row r="319" spans="1:7" ht="12.75">
      <c r="A319" s="96"/>
      <c r="B319" s="96"/>
      <c r="C319" s="96"/>
      <c r="D319" s="96"/>
      <c r="E319" s="96"/>
      <c r="F319" s="96"/>
      <c r="G319" s="96"/>
    </row>
    <row r="320" spans="1:7" ht="12.75">
      <c r="A320" s="96"/>
      <c r="B320" s="96"/>
      <c r="C320" s="96"/>
      <c r="D320" s="96"/>
      <c r="E320" s="96"/>
      <c r="F320" s="96"/>
      <c r="G320" s="96"/>
    </row>
    <row r="321" spans="1:7" ht="12.75">
      <c r="A321" s="96"/>
      <c r="B321" s="96"/>
      <c r="C321" s="96"/>
      <c r="D321" s="96"/>
      <c r="E321" s="96"/>
      <c r="F321" s="96"/>
      <c r="G321" s="96"/>
    </row>
    <row r="322" spans="1:7" ht="12.75">
      <c r="A322" s="96"/>
      <c r="B322" s="96"/>
      <c r="C322" s="96"/>
      <c r="D322" s="96"/>
      <c r="E322" s="96"/>
      <c r="F322" s="96"/>
      <c r="G322" s="96"/>
    </row>
    <row r="323" spans="1:7" ht="12.75">
      <c r="A323" s="96"/>
      <c r="B323" s="96"/>
      <c r="C323" s="96"/>
      <c r="D323" s="96"/>
      <c r="E323" s="96"/>
      <c r="F323" s="96"/>
      <c r="G323" s="96"/>
    </row>
    <row r="324" spans="1:7" ht="12.75">
      <c r="A324" s="96"/>
      <c r="B324" s="96"/>
      <c r="C324" s="96"/>
      <c r="D324" s="96"/>
      <c r="E324" s="96"/>
      <c r="F324" s="96"/>
      <c r="G324" s="96"/>
    </row>
    <row r="325" spans="1:7" ht="12.75">
      <c r="A325" s="96"/>
      <c r="B325" s="96"/>
      <c r="C325" s="96"/>
      <c r="D325" s="96"/>
      <c r="E325" s="96"/>
      <c r="F325" s="96"/>
      <c r="G325" s="96"/>
    </row>
    <row r="326" spans="1:7" ht="12.75">
      <c r="A326" s="96"/>
      <c r="B326" s="96"/>
      <c r="C326" s="96"/>
      <c r="D326" s="96"/>
      <c r="E326" s="96"/>
      <c r="F326" s="96"/>
      <c r="G326" s="96"/>
    </row>
    <row r="327" spans="1:7" ht="12.75">
      <c r="A327" s="96"/>
      <c r="B327" s="96"/>
      <c r="C327" s="96"/>
      <c r="D327" s="96"/>
      <c r="E327" s="96"/>
      <c r="F327" s="96"/>
      <c r="G327" s="96"/>
    </row>
    <row r="328" spans="1:7" ht="12.75">
      <c r="A328" s="96"/>
      <c r="B328" s="96"/>
      <c r="C328" s="96"/>
      <c r="D328" s="96"/>
      <c r="E328" s="96"/>
      <c r="F328" s="96"/>
      <c r="G328" s="96"/>
    </row>
    <row r="329" spans="1:7" ht="12.75">
      <c r="A329" s="96"/>
      <c r="B329" s="96"/>
      <c r="C329" s="96"/>
      <c r="D329" s="96"/>
      <c r="E329" s="96"/>
      <c r="F329" s="96"/>
      <c r="G329" s="96"/>
    </row>
    <row r="330" spans="1:7" ht="12.75">
      <c r="A330" s="96"/>
      <c r="B330" s="96"/>
      <c r="C330" s="96"/>
      <c r="D330" s="96"/>
      <c r="E330" s="96"/>
      <c r="F330" s="96"/>
      <c r="G330" s="96"/>
    </row>
    <row r="331" spans="1:7" ht="12.75">
      <c r="A331" s="96"/>
      <c r="B331" s="96"/>
      <c r="C331" s="96"/>
      <c r="D331" s="96"/>
      <c r="E331" s="96"/>
      <c r="F331" s="96"/>
      <c r="G331" s="96"/>
    </row>
    <row r="332" spans="1:7" ht="12.75">
      <c r="A332" s="96"/>
      <c r="B332" s="96"/>
      <c r="C332" s="96"/>
      <c r="D332" s="96"/>
      <c r="E332" s="96"/>
      <c r="F332" s="96"/>
      <c r="G332" s="96"/>
    </row>
    <row r="333" spans="1:7" ht="12.75">
      <c r="A333" s="96"/>
      <c r="B333" s="96"/>
      <c r="C333" s="96"/>
      <c r="D333" s="96"/>
      <c r="E333" s="96"/>
      <c r="F333" s="96"/>
      <c r="G333" s="96"/>
    </row>
    <row r="334" spans="1:7" ht="12.75">
      <c r="A334" s="96"/>
      <c r="B334" s="96"/>
      <c r="C334" s="96"/>
      <c r="D334" s="96"/>
      <c r="E334" s="96"/>
      <c r="F334" s="96"/>
      <c r="G334" s="96"/>
    </row>
    <row r="335" spans="1:7" ht="12.75">
      <c r="A335" s="96"/>
      <c r="B335" s="96"/>
      <c r="C335" s="96"/>
      <c r="D335" s="96"/>
      <c r="E335" s="96"/>
      <c r="F335" s="96"/>
      <c r="G335" s="96"/>
    </row>
    <row r="336" spans="1:7" ht="12.75">
      <c r="A336" s="96"/>
      <c r="B336" s="96"/>
      <c r="C336" s="96"/>
      <c r="D336" s="96"/>
      <c r="E336" s="96"/>
      <c r="F336" s="96"/>
      <c r="G336" s="96"/>
    </row>
    <row r="337" spans="1:7" ht="12.75">
      <c r="A337" s="96"/>
      <c r="B337" s="96"/>
      <c r="C337" s="96"/>
      <c r="D337" s="96"/>
      <c r="E337" s="96"/>
      <c r="F337" s="96"/>
      <c r="G337" s="96"/>
    </row>
    <row r="338" spans="1:7" ht="12.75">
      <c r="A338" s="96"/>
      <c r="B338" s="96"/>
      <c r="C338" s="96"/>
      <c r="D338" s="96"/>
      <c r="E338" s="96"/>
      <c r="F338" s="96"/>
      <c r="G338" s="96"/>
    </row>
    <row r="339" spans="1:7" ht="12.75">
      <c r="A339" s="96"/>
      <c r="B339" s="96"/>
      <c r="C339" s="96"/>
      <c r="D339" s="96"/>
      <c r="E339" s="96"/>
      <c r="F339" s="96"/>
      <c r="G339" s="96"/>
    </row>
    <row r="340" spans="1:7" ht="12.75">
      <c r="A340" s="96"/>
      <c r="B340" s="96"/>
      <c r="C340" s="96"/>
      <c r="D340" s="96"/>
      <c r="E340" s="96"/>
      <c r="F340" s="96"/>
      <c r="G340" s="96"/>
    </row>
    <row r="341" spans="1:7" ht="12.75">
      <c r="A341" s="96"/>
      <c r="B341" s="96"/>
      <c r="C341" s="96"/>
      <c r="D341" s="96"/>
      <c r="E341" s="96"/>
      <c r="F341" s="96"/>
      <c r="G341" s="96"/>
    </row>
    <row r="342" spans="1:7" ht="12.75">
      <c r="A342" s="96"/>
      <c r="B342" s="96"/>
      <c r="C342" s="96"/>
      <c r="D342" s="96"/>
      <c r="E342" s="96"/>
      <c r="F342" s="96"/>
      <c r="G342" s="96"/>
    </row>
    <row r="343" spans="1:7" ht="12.75">
      <c r="A343" s="96"/>
      <c r="B343" s="96"/>
      <c r="C343" s="96"/>
      <c r="D343" s="96"/>
      <c r="E343" s="96"/>
      <c r="F343" s="96"/>
      <c r="G343" s="96"/>
    </row>
    <row r="344" spans="1:7" ht="12.75">
      <c r="A344" s="96"/>
      <c r="B344" s="96"/>
      <c r="C344" s="96"/>
      <c r="D344" s="96"/>
      <c r="E344" s="96"/>
      <c r="F344" s="96"/>
      <c r="G344" s="96"/>
    </row>
    <row r="345" spans="1:7" ht="12.75">
      <c r="A345" s="96"/>
      <c r="B345" s="96"/>
      <c r="C345" s="96"/>
      <c r="D345" s="96"/>
      <c r="E345" s="96"/>
      <c r="F345" s="96"/>
      <c r="G345" s="96"/>
    </row>
    <row r="346" spans="1:7" ht="12.75">
      <c r="A346" s="96"/>
      <c r="B346" s="96"/>
      <c r="C346" s="96"/>
      <c r="D346" s="96"/>
      <c r="E346" s="96"/>
      <c r="F346" s="96"/>
      <c r="G346" s="96"/>
    </row>
    <row r="347" spans="1:7" ht="12.75">
      <c r="A347" s="96"/>
      <c r="B347" s="96"/>
      <c r="C347" s="96"/>
      <c r="D347" s="96"/>
      <c r="E347" s="96"/>
      <c r="F347" s="96"/>
      <c r="G347" s="96"/>
    </row>
    <row r="348" spans="1:7" ht="12.75">
      <c r="A348" s="96"/>
      <c r="B348" s="96"/>
      <c r="C348" s="96"/>
      <c r="D348" s="96"/>
      <c r="E348" s="96"/>
      <c r="F348" s="96"/>
      <c r="G348" s="96"/>
    </row>
    <row r="349" spans="1:7" ht="12.75">
      <c r="A349" s="96"/>
      <c r="B349" s="96"/>
      <c r="C349" s="96"/>
      <c r="D349" s="96"/>
      <c r="E349" s="96"/>
      <c r="F349" s="96"/>
      <c r="G349" s="96"/>
    </row>
    <row r="350" spans="1:7" ht="12.75">
      <c r="A350" s="96"/>
      <c r="B350" s="96"/>
      <c r="C350" s="96"/>
      <c r="D350" s="96"/>
      <c r="E350" s="96"/>
      <c r="F350" s="96"/>
      <c r="G350" s="96"/>
    </row>
    <row r="351" spans="1:7" ht="12.75">
      <c r="A351" s="96"/>
      <c r="B351" s="96"/>
      <c r="C351" s="96"/>
      <c r="D351" s="96"/>
      <c r="E351" s="96"/>
      <c r="F351" s="96"/>
      <c r="G351" s="96"/>
    </row>
    <row r="352" spans="1:7" ht="12.75">
      <c r="A352" s="96"/>
      <c r="B352" s="96"/>
      <c r="C352" s="96"/>
      <c r="D352" s="96"/>
      <c r="E352" s="96"/>
      <c r="F352" s="96"/>
      <c r="G352" s="96"/>
    </row>
    <row r="353" spans="1:7" ht="12.75">
      <c r="A353" s="96"/>
      <c r="B353" s="96"/>
      <c r="C353" s="96"/>
      <c r="D353" s="96"/>
      <c r="E353" s="96"/>
      <c r="F353" s="96"/>
      <c r="G353" s="96"/>
    </row>
    <row r="354" spans="1:7" ht="12.75">
      <c r="A354" s="96"/>
      <c r="B354" s="96"/>
      <c r="C354" s="96"/>
      <c r="D354" s="96"/>
      <c r="E354" s="96"/>
      <c r="F354" s="96"/>
      <c r="G354" s="96"/>
    </row>
    <row r="355" spans="1:7" ht="12.75">
      <c r="A355" s="96"/>
      <c r="B355" s="96"/>
      <c r="C355" s="96"/>
      <c r="D355" s="96"/>
      <c r="E355" s="96"/>
      <c r="F355" s="96"/>
      <c r="G355" s="96"/>
    </row>
    <row r="356" spans="1:7" ht="12.75">
      <c r="A356" s="96"/>
      <c r="B356" s="96"/>
      <c r="C356" s="96"/>
      <c r="D356" s="96"/>
      <c r="E356" s="96"/>
      <c r="F356" s="96"/>
      <c r="G356" s="96"/>
    </row>
    <row r="357" spans="1:7" ht="12.75">
      <c r="A357" s="96"/>
      <c r="B357" s="96"/>
      <c r="C357" s="96"/>
      <c r="D357" s="96"/>
      <c r="E357" s="96"/>
      <c r="F357" s="96"/>
      <c r="G357" s="96"/>
    </row>
    <row r="358" spans="1:7" ht="12.75">
      <c r="A358" s="96"/>
      <c r="B358" s="96"/>
      <c r="C358" s="96"/>
      <c r="D358" s="96"/>
      <c r="E358" s="96"/>
      <c r="F358" s="96"/>
      <c r="G358" s="96"/>
    </row>
    <row r="359" spans="1:7" ht="12.75">
      <c r="A359" s="96"/>
      <c r="B359" s="96"/>
      <c r="C359" s="96"/>
      <c r="D359" s="96"/>
      <c r="E359" s="96"/>
      <c r="F359" s="96"/>
      <c r="G359" s="96"/>
    </row>
    <row r="360" spans="1:7" ht="12.75">
      <c r="A360" s="96"/>
      <c r="B360" s="96"/>
      <c r="C360" s="96"/>
      <c r="D360" s="96"/>
      <c r="E360" s="96"/>
      <c r="F360" s="96"/>
      <c r="G360" s="96"/>
    </row>
    <row r="361" spans="1:7" ht="12.75">
      <c r="A361" s="96"/>
      <c r="B361" s="96"/>
      <c r="C361" s="96"/>
      <c r="D361" s="96"/>
      <c r="E361" s="96"/>
      <c r="F361" s="96"/>
      <c r="G361" s="96"/>
    </row>
    <row r="362" spans="1:7" ht="12.75">
      <c r="A362" s="96"/>
      <c r="B362" s="96"/>
      <c r="C362" s="96"/>
      <c r="D362" s="96"/>
      <c r="E362" s="96"/>
      <c r="F362" s="96"/>
      <c r="G362" s="96"/>
    </row>
    <row r="363" spans="1:7" ht="12.75">
      <c r="A363" s="96"/>
      <c r="B363" s="96"/>
      <c r="C363" s="96"/>
      <c r="D363" s="96"/>
      <c r="E363" s="96"/>
      <c r="F363" s="96"/>
      <c r="G363" s="96"/>
    </row>
    <row r="364" spans="1:7" ht="12.75">
      <c r="A364" s="96"/>
      <c r="B364" s="96"/>
      <c r="C364" s="96"/>
      <c r="D364" s="96"/>
      <c r="E364" s="96"/>
      <c r="F364" s="96"/>
      <c r="G364" s="96"/>
    </row>
    <row r="365" spans="1:7" ht="12.75">
      <c r="A365" s="96"/>
      <c r="B365" s="96"/>
      <c r="C365" s="96"/>
      <c r="D365" s="96"/>
      <c r="E365" s="96"/>
      <c r="F365" s="96"/>
      <c r="G365" s="96"/>
    </row>
    <row r="366" spans="1:7" ht="12.75">
      <c r="A366" s="96"/>
      <c r="B366" s="96"/>
      <c r="C366" s="96"/>
      <c r="D366" s="96"/>
      <c r="E366" s="96"/>
      <c r="F366" s="96"/>
      <c r="G366" s="96"/>
    </row>
    <row r="367" spans="1:7" ht="12.75">
      <c r="A367" s="96"/>
      <c r="B367" s="96"/>
      <c r="C367" s="96"/>
      <c r="D367" s="96"/>
      <c r="E367" s="96"/>
      <c r="F367" s="96"/>
      <c r="G367" s="96"/>
    </row>
    <row r="368" spans="1:7" ht="12.75">
      <c r="A368" s="96"/>
      <c r="B368" s="96"/>
      <c r="C368" s="96"/>
      <c r="D368" s="96"/>
      <c r="E368" s="96"/>
      <c r="F368" s="96"/>
      <c r="G368" s="96"/>
    </row>
    <row r="369" spans="1:7" ht="12.75">
      <c r="A369" s="96"/>
      <c r="B369" s="96"/>
      <c r="C369" s="96"/>
      <c r="D369" s="96"/>
      <c r="E369" s="96"/>
      <c r="F369" s="96"/>
      <c r="G369" s="96"/>
    </row>
    <row r="370" spans="1:7" ht="12.75">
      <c r="A370" s="96"/>
      <c r="B370" s="96"/>
      <c r="C370" s="96"/>
      <c r="D370" s="96"/>
      <c r="E370" s="96"/>
      <c r="F370" s="96"/>
      <c r="G370" s="96"/>
    </row>
    <row r="371" spans="1:7" ht="12.75">
      <c r="A371" s="96"/>
      <c r="B371" s="96"/>
      <c r="C371" s="96"/>
      <c r="D371" s="96"/>
      <c r="E371" s="96"/>
      <c r="F371" s="96"/>
      <c r="G371" s="96"/>
    </row>
    <row r="372" spans="1:7" ht="12.75">
      <c r="A372" s="96"/>
      <c r="B372" s="96"/>
      <c r="C372" s="96"/>
      <c r="D372" s="96"/>
      <c r="E372" s="96"/>
      <c r="F372" s="96"/>
      <c r="G372" s="96"/>
    </row>
    <row r="373" spans="1:7" ht="12.75">
      <c r="A373" s="96"/>
      <c r="B373" s="96"/>
      <c r="C373" s="96"/>
      <c r="D373" s="96"/>
      <c r="E373" s="96"/>
      <c r="F373" s="96"/>
      <c r="G373" s="96"/>
    </row>
    <row r="374" spans="1:7" ht="12.75">
      <c r="A374" s="96"/>
      <c r="B374" s="96"/>
      <c r="C374" s="96"/>
      <c r="D374" s="96"/>
      <c r="E374" s="96"/>
      <c r="F374" s="96"/>
      <c r="G374" s="96"/>
    </row>
    <row r="375" spans="1:7" ht="12.75">
      <c r="A375" s="96"/>
      <c r="B375" s="96"/>
      <c r="C375" s="96"/>
      <c r="D375" s="96"/>
      <c r="E375" s="96"/>
      <c r="F375" s="96"/>
      <c r="G375" s="96"/>
    </row>
    <row r="376" spans="1:7" ht="12.75">
      <c r="A376" s="96"/>
      <c r="B376" s="96"/>
      <c r="C376" s="96"/>
      <c r="D376" s="96"/>
      <c r="E376" s="96"/>
      <c r="F376" s="96"/>
      <c r="G376" s="96"/>
    </row>
    <row r="377" spans="1:7" ht="12.75">
      <c r="A377" s="96"/>
      <c r="B377" s="96"/>
      <c r="C377" s="96"/>
      <c r="D377" s="96"/>
      <c r="E377" s="96"/>
      <c r="F377" s="96"/>
      <c r="G377" s="96"/>
    </row>
    <row r="378" spans="1:7" ht="12.75">
      <c r="A378" s="96"/>
      <c r="B378" s="96"/>
      <c r="C378" s="96"/>
      <c r="D378" s="96"/>
      <c r="E378" s="96"/>
      <c r="F378" s="96"/>
      <c r="G378" s="96"/>
    </row>
    <row r="379" spans="1:7" ht="12.75">
      <c r="A379" s="96"/>
      <c r="B379" s="96"/>
      <c r="C379" s="96"/>
      <c r="D379" s="96"/>
      <c r="E379" s="96"/>
      <c r="F379" s="96"/>
      <c r="G379" s="96"/>
    </row>
    <row r="380" spans="1:7" ht="12.75">
      <c r="A380" s="96"/>
      <c r="B380" s="96"/>
      <c r="C380" s="96"/>
      <c r="D380" s="96"/>
      <c r="E380" s="96"/>
      <c r="F380" s="96"/>
      <c r="G380" s="96"/>
    </row>
    <row r="381" spans="1:7" ht="12.75">
      <c r="A381" s="96"/>
      <c r="B381" s="96"/>
      <c r="C381" s="96"/>
      <c r="D381" s="96"/>
      <c r="E381" s="96"/>
      <c r="F381" s="96"/>
      <c r="G381" s="96"/>
    </row>
    <row r="382" spans="1:7" ht="12.75">
      <c r="A382" s="96"/>
      <c r="B382" s="96"/>
      <c r="C382" s="96"/>
      <c r="D382" s="96"/>
      <c r="E382" s="96"/>
      <c r="F382" s="96"/>
      <c r="G382" s="96"/>
    </row>
    <row r="383" spans="1:7" ht="12.75">
      <c r="A383" s="96"/>
      <c r="B383" s="96"/>
      <c r="C383" s="96"/>
      <c r="D383" s="96"/>
      <c r="E383" s="96"/>
      <c r="F383" s="96"/>
      <c r="G383" s="96"/>
    </row>
    <row r="384" spans="1:7" ht="12.75">
      <c r="A384" s="96"/>
      <c r="B384" s="96"/>
      <c r="C384" s="96"/>
      <c r="D384" s="96"/>
      <c r="E384" s="96"/>
      <c r="F384" s="96"/>
      <c r="G384" s="96"/>
    </row>
    <row r="385" spans="1:7" ht="12.75">
      <c r="A385" s="96"/>
      <c r="B385" s="96"/>
      <c r="C385" s="96"/>
      <c r="D385" s="96"/>
      <c r="E385" s="96"/>
      <c r="F385" s="96"/>
      <c r="G385" s="96"/>
    </row>
    <row r="386" spans="1:7" ht="12.75">
      <c r="A386" s="96"/>
      <c r="B386" s="96"/>
      <c r="C386" s="96"/>
      <c r="D386" s="96"/>
      <c r="E386" s="96"/>
      <c r="F386" s="96"/>
      <c r="G386" s="96"/>
    </row>
    <row r="387" spans="1:7" ht="12.75">
      <c r="A387" s="96"/>
      <c r="B387" s="96"/>
      <c r="C387" s="96"/>
      <c r="D387" s="96"/>
      <c r="E387" s="96"/>
      <c r="F387" s="96"/>
      <c r="G387" s="96"/>
    </row>
    <row r="388" spans="1:7" ht="12.75">
      <c r="A388" s="96"/>
      <c r="B388" s="96"/>
      <c r="C388" s="96"/>
      <c r="D388" s="96"/>
      <c r="E388" s="96"/>
      <c r="F388" s="96"/>
      <c r="G388" s="96"/>
    </row>
    <row r="389" spans="1:7" ht="12.75">
      <c r="A389" s="96"/>
      <c r="B389" s="96"/>
      <c r="C389" s="96"/>
      <c r="D389" s="96"/>
      <c r="E389" s="96"/>
      <c r="F389" s="96"/>
      <c r="G389" s="96"/>
    </row>
    <row r="390" spans="1:7" ht="12.75">
      <c r="A390" s="96"/>
      <c r="B390" s="96"/>
      <c r="C390" s="96"/>
      <c r="D390" s="96"/>
      <c r="E390" s="96"/>
      <c r="F390" s="96"/>
      <c r="G390" s="96"/>
    </row>
    <row r="391" spans="1:7" ht="12.75">
      <c r="A391" s="96"/>
      <c r="B391" s="96"/>
      <c r="C391" s="96"/>
      <c r="D391" s="96"/>
      <c r="E391" s="96"/>
      <c r="F391" s="96"/>
      <c r="G391" s="96"/>
    </row>
    <row r="392" spans="1:7" ht="12.75">
      <c r="A392" s="96"/>
      <c r="B392" s="96"/>
      <c r="C392" s="96"/>
      <c r="D392" s="96"/>
      <c r="E392" s="96"/>
      <c r="F392" s="96"/>
      <c r="G392" s="96"/>
    </row>
    <row r="393" spans="1:7" ht="12.75">
      <c r="A393" s="96"/>
      <c r="B393" s="96"/>
      <c r="C393" s="96"/>
      <c r="D393" s="96"/>
      <c r="E393" s="96"/>
      <c r="F393" s="96"/>
      <c r="G393" s="96"/>
    </row>
    <row r="394" spans="1:7" ht="12.75">
      <c r="A394" s="96"/>
      <c r="B394" s="96"/>
      <c r="C394" s="96"/>
      <c r="D394" s="96"/>
      <c r="E394" s="96"/>
      <c r="F394" s="96"/>
      <c r="G394" s="96"/>
    </row>
    <row r="395" spans="1:7" ht="12.75">
      <c r="A395" s="96"/>
      <c r="B395" s="96"/>
      <c r="C395" s="96"/>
      <c r="D395" s="96"/>
      <c r="E395" s="96"/>
      <c r="F395" s="96"/>
      <c r="G395" s="96"/>
    </row>
    <row r="396" spans="1:7" ht="12.75">
      <c r="A396" s="96"/>
      <c r="B396" s="96"/>
      <c r="C396" s="96"/>
      <c r="D396" s="96"/>
      <c r="E396" s="96"/>
      <c r="F396" s="96"/>
      <c r="G396" s="96"/>
    </row>
    <row r="397" spans="1:7" ht="12.75">
      <c r="A397" s="96"/>
      <c r="B397" s="96"/>
      <c r="C397" s="96"/>
      <c r="D397" s="96"/>
      <c r="E397" s="96"/>
      <c r="F397" s="96"/>
      <c r="G397" s="96"/>
    </row>
    <row r="398" spans="1:7" ht="12.75">
      <c r="A398" s="96"/>
      <c r="B398" s="96"/>
      <c r="C398" s="96"/>
      <c r="D398" s="96"/>
      <c r="E398" s="96"/>
      <c r="F398" s="96"/>
      <c r="G398" s="96"/>
    </row>
    <row r="399" spans="1:7" ht="12.75">
      <c r="A399" s="96"/>
      <c r="B399" s="96"/>
      <c r="C399" s="96"/>
      <c r="D399" s="96"/>
      <c r="E399" s="96"/>
      <c r="F399" s="96"/>
      <c r="G399" s="96"/>
    </row>
    <row r="400" spans="1:7" ht="12.75">
      <c r="A400" s="96"/>
      <c r="B400" s="96"/>
      <c r="C400" s="96"/>
      <c r="D400" s="96"/>
      <c r="E400" s="96"/>
      <c r="F400" s="96"/>
      <c r="G400" s="96"/>
    </row>
    <row r="401" spans="1:7" ht="12.75">
      <c r="A401" s="96"/>
      <c r="B401" s="96"/>
      <c r="C401" s="96"/>
      <c r="D401" s="96"/>
      <c r="E401" s="96"/>
      <c r="F401" s="96"/>
      <c r="G401" s="96"/>
    </row>
    <row r="402" spans="1:7" ht="12.75">
      <c r="A402" s="96"/>
      <c r="B402" s="96"/>
      <c r="C402" s="96"/>
      <c r="D402" s="96"/>
      <c r="E402" s="96"/>
      <c r="F402" s="96"/>
      <c r="G402" s="96"/>
    </row>
    <row r="403" spans="1:7" ht="12.75">
      <c r="A403" s="96"/>
      <c r="B403" s="96"/>
      <c r="C403" s="96"/>
      <c r="D403" s="96"/>
      <c r="E403" s="96"/>
      <c r="F403" s="96"/>
      <c r="G403" s="96"/>
    </row>
    <row r="404" spans="1:7" ht="12.75">
      <c r="A404" s="96"/>
      <c r="B404" s="96"/>
      <c r="C404" s="96"/>
      <c r="D404" s="96"/>
      <c r="E404" s="96"/>
      <c r="F404" s="96"/>
      <c r="G404" s="96"/>
    </row>
    <row r="405" spans="1:7" ht="12.75">
      <c r="A405" s="96"/>
      <c r="B405" s="96"/>
      <c r="C405" s="96"/>
      <c r="D405" s="96"/>
      <c r="E405" s="96"/>
      <c r="F405" s="96"/>
      <c r="G405" s="96"/>
    </row>
    <row r="406" spans="1:7" ht="12.75">
      <c r="A406" s="96"/>
      <c r="B406" s="96"/>
      <c r="C406" s="96"/>
      <c r="D406" s="96"/>
      <c r="E406" s="96"/>
      <c r="F406" s="96"/>
      <c r="G406" s="96"/>
    </row>
    <row r="407" spans="1:7" ht="12.75">
      <c r="A407" s="96"/>
      <c r="B407" s="96"/>
      <c r="C407" s="96"/>
      <c r="D407" s="96"/>
      <c r="E407" s="96"/>
      <c r="F407" s="96"/>
      <c r="G407" s="96"/>
    </row>
    <row r="408" spans="1:7" ht="12.75">
      <c r="A408" s="96"/>
      <c r="B408" s="96"/>
      <c r="C408" s="96"/>
      <c r="D408" s="96"/>
      <c r="E408" s="96"/>
      <c r="F408" s="96"/>
      <c r="G408" s="96"/>
    </row>
    <row r="409" spans="1:7" ht="12.75">
      <c r="A409" s="96"/>
      <c r="B409" s="96"/>
      <c r="C409" s="96"/>
      <c r="D409" s="96"/>
      <c r="E409" s="96"/>
      <c r="F409" s="96"/>
      <c r="G409" s="96"/>
    </row>
    <row r="410" spans="1:7" ht="12.75">
      <c r="A410" s="96"/>
      <c r="B410" s="96"/>
      <c r="C410" s="96"/>
      <c r="D410" s="96"/>
      <c r="E410" s="96"/>
      <c r="F410" s="96"/>
      <c r="G410" s="96"/>
    </row>
    <row r="411" spans="1:7" ht="12.75">
      <c r="A411" s="96"/>
      <c r="B411" s="96"/>
      <c r="C411" s="96"/>
      <c r="D411" s="96"/>
      <c r="E411" s="96"/>
      <c r="F411" s="96"/>
      <c r="G411" s="96"/>
    </row>
    <row r="412" spans="1:7" ht="12.75">
      <c r="A412" s="96"/>
      <c r="B412" s="96"/>
      <c r="C412" s="96"/>
      <c r="D412" s="96"/>
      <c r="E412" s="96"/>
      <c r="F412" s="96"/>
      <c r="G412" s="96"/>
    </row>
    <row r="413" spans="1:7" ht="12.75">
      <c r="A413" s="96"/>
      <c r="B413" s="96"/>
      <c r="C413" s="96"/>
      <c r="D413" s="96"/>
      <c r="E413" s="96"/>
      <c r="F413" s="96"/>
      <c r="G413" s="96"/>
    </row>
    <row r="414" spans="1:7" ht="12.75">
      <c r="A414" s="96"/>
      <c r="B414" s="96"/>
      <c r="C414" s="96"/>
      <c r="D414" s="96"/>
      <c r="E414" s="96"/>
      <c r="F414" s="96"/>
      <c r="G414" s="96"/>
    </row>
    <row r="415" spans="1:7" ht="12.75">
      <c r="A415" s="96"/>
      <c r="B415" s="96"/>
      <c r="C415" s="96"/>
      <c r="D415" s="96"/>
      <c r="E415" s="96"/>
      <c r="F415" s="96"/>
      <c r="G415" s="96"/>
    </row>
    <row r="416" spans="1:7" ht="12.75">
      <c r="A416" s="96"/>
      <c r="B416" s="96"/>
      <c r="C416" s="96"/>
      <c r="D416" s="96"/>
      <c r="E416" s="96"/>
      <c r="F416" s="96"/>
      <c r="G416" s="96"/>
    </row>
    <row r="417" spans="1:7" ht="12.75">
      <c r="A417" s="96"/>
      <c r="B417" s="96"/>
      <c r="C417" s="96"/>
      <c r="D417" s="96"/>
      <c r="E417" s="96"/>
      <c r="F417" s="96"/>
      <c r="G417" s="96"/>
    </row>
    <row r="418" spans="1:7" ht="12.75">
      <c r="A418" s="96"/>
      <c r="B418" s="96"/>
      <c r="C418" s="96"/>
      <c r="D418" s="96"/>
      <c r="E418" s="96"/>
      <c r="F418" s="96"/>
      <c r="G418" s="96"/>
    </row>
    <row r="419" spans="1:7" ht="12.75">
      <c r="A419" s="96"/>
      <c r="B419" s="96"/>
      <c r="C419" s="96"/>
      <c r="D419" s="96"/>
      <c r="E419" s="96"/>
      <c r="F419" s="96"/>
      <c r="G419" s="96"/>
    </row>
    <row r="420" spans="1:7" ht="12.75">
      <c r="A420" s="96"/>
      <c r="B420" s="96"/>
      <c r="C420" s="96"/>
      <c r="D420" s="96"/>
      <c r="E420" s="96"/>
      <c r="F420" s="96"/>
      <c r="G420" s="96"/>
    </row>
    <row r="421" spans="1:7" ht="12.75">
      <c r="A421" s="96"/>
      <c r="B421" s="96"/>
      <c r="C421" s="96"/>
      <c r="D421" s="96"/>
      <c r="E421" s="96"/>
      <c r="F421" s="96"/>
      <c r="G421" s="96"/>
    </row>
    <row r="422" spans="1:7" ht="12.75">
      <c r="A422" s="96"/>
      <c r="B422" s="96"/>
      <c r="C422" s="96"/>
      <c r="D422" s="96"/>
      <c r="E422" s="96"/>
      <c r="F422" s="96"/>
      <c r="G422" s="96"/>
    </row>
    <row r="423" spans="1:7" ht="12.75">
      <c r="A423" s="96"/>
      <c r="B423" s="96"/>
      <c r="C423" s="96"/>
      <c r="D423" s="96"/>
      <c r="E423" s="96"/>
      <c r="F423" s="96"/>
      <c r="G423" s="96"/>
    </row>
    <row r="424" spans="1:7" ht="12.75">
      <c r="A424" s="96"/>
      <c r="B424" s="96"/>
      <c r="C424" s="96"/>
      <c r="D424" s="96"/>
      <c r="E424" s="96"/>
      <c r="F424" s="96"/>
      <c r="G424" s="96"/>
    </row>
    <row r="425" spans="1:7" ht="12.75">
      <c r="A425" s="96"/>
      <c r="B425" s="96"/>
      <c r="C425" s="96"/>
      <c r="D425" s="96"/>
      <c r="E425" s="96"/>
      <c r="F425" s="96"/>
      <c r="G425" s="96"/>
    </row>
    <row r="426" spans="1:7" ht="12.75">
      <c r="A426" s="96"/>
      <c r="B426" s="96"/>
      <c r="C426" s="96"/>
      <c r="D426" s="96"/>
      <c r="E426" s="96"/>
      <c r="F426" s="96"/>
      <c r="G426" s="96"/>
    </row>
    <row r="427" spans="1:7" ht="12.75">
      <c r="A427" s="96"/>
      <c r="B427" s="96"/>
      <c r="C427" s="96"/>
      <c r="D427" s="96"/>
      <c r="E427" s="96"/>
      <c r="F427" s="96"/>
      <c r="G427" s="96"/>
    </row>
    <row r="428" spans="1:7" ht="12.75">
      <c r="A428" s="96"/>
      <c r="B428" s="96"/>
      <c r="C428" s="96"/>
      <c r="D428" s="96"/>
      <c r="E428" s="96"/>
      <c r="F428" s="96"/>
      <c r="G428" s="96"/>
    </row>
    <row r="429" spans="1:7" ht="12.75">
      <c r="A429" s="96"/>
      <c r="B429" s="96"/>
      <c r="C429" s="96"/>
      <c r="D429" s="96"/>
      <c r="E429" s="96"/>
      <c r="F429" s="96"/>
      <c r="G429" s="96"/>
    </row>
    <row r="430" spans="1:7" ht="12.75">
      <c r="A430" s="96"/>
      <c r="B430" s="96"/>
      <c r="C430" s="96"/>
      <c r="D430" s="96"/>
      <c r="E430" s="96"/>
      <c r="F430" s="96"/>
      <c r="G430" s="96"/>
    </row>
    <row r="431" spans="1:7" ht="12.75">
      <c r="A431" s="96"/>
      <c r="B431" s="96"/>
      <c r="C431" s="96"/>
      <c r="D431" s="96"/>
      <c r="E431" s="96"/>
      <c r="F431" s="96"/>
      <c r="G431" s="96"/>
    </row>
    <row r="432" spans="1:7" ht="12.75">
      <c r="A432" s="96"/>
      <c r="B432" s="96"/>
      <c r="C432" s="96"/>
      <c r="D432" s="96"/>
      <c r="E432" s="96"/>
      <c r="F432" s="96"/>
      <c r="G432" s="96"/>
    </row>
    <row r="433" spans="1:7" ht="12.75">
      <c r="A433" s="96"/>
      <c r="B433" s="96"/>
      <c r="C433" s="96"/>
      <c r="D433" s="96"/>
      <c r="E433" s="96"/>
      <c r="F433" s="96"/>
      <c r="G433" s="96"/>
    </row>
    <row r="434" spans="1:7" ht="12.75">
      <c r="A434" s="96"/>
      <c r="B434" s="96"/>
      <c r="C434" s="96"/>
      <c r="D434" s="96"/>
      <c r="E434" s="96"/>
      <c r="F434" s="96"/>
      <c r="G434" s="96"/>
    </row>
    <row r="435" spans="1:7" ht="12.75">
      <c r="A435" s="96"/>
      <c r="B435" s="96"/>
      <c r="C435" s="96"/>
      <c r="D435" s="96"/>
      <c r="E435" s="96"/>
      <c r="F435" s="96"/>
      <c r="G435" s="96"/>
    </row>
    <row r="436" spans="1:7" ht="12.75">
      <c r="A436" s="96"/>
      <c r="B436" s="96"/>
      <c r="C436" s="96"/>
      <c r="D436" s="96"/>
      <c r="E436" s="96"/>
      <c r="F436" s="96"/>
      <c r="G436" s="96"/>
    </row>
    <row r="437" spans="1:7" ht="12.75">
      <c r="A437" s="96"/>
      <c r="B437" s="96"/>
      <c r="C437" s="96"/>
      <c r="D437" s="96"/>
      <c r="E437" s="96"/>
      <c r="F437" s="96"/>
      <c r="G437" s="96"/>
    </row>
    <row r="438" spans="1:7" ht="12.75">
      <c r="A438" s="96"/>
      <c r="B438" s="96"/>
      <c r="C438" s="96"/>
      <c r="D438" s="96"/>
      <c r="E438" s="96"/>
      <c r="F438" s="96"/>
      <c r="G438" s="96"/>
    </row>
    <row r="439" spans="1:7" ht="12.75">
      <c r="A439" s="96"/>
      <c r="B439" s="96"/>
      <c r="C439" s="96"/>
      <c r="D439" s="96"/>
      <c r="E439" s="96"/>
      <c r="F439" s="96"/>
      <c r="G439" s="96"/>
    </row>
    <row r="440" spans="1:7" ht="12.75">
      <c r="A440" s="96"/>
      <c r="B440" s="96"/>
      <c r="C440" s="96"/>
      <c r="D440" s="96"/>
      <c r="E440" s="96"/>
      <c r="F440" s="96"/>
      <c r="G440" s="96"/>
    </row>
    <row r="441" spans="1:7" ht="12.75">
      <c r="A441" s="96"/>
      <c r="B441" s="96"/>
      <c r="C441" s="96"/>
      <c r="D441" s="96"/>
      <c r="E441" s="96"/>
      <c r="F441" s="96"/>
      <c r="G441" s="96"/>
    </row>
    <row r="442" spans="1:7" ht="12.75">
      <c r="A442" s="96"/>
      <c r="B442" s="96"/>
      <c r="C442" s="96"/>
      <c r="D442" s="96"/>
      <c r="E442" s="96"/>
      <c r="F442" s="96"/>
      <c r="G442" s="96"/>
    </row>
    <row r="443" spans="1:7" ht="12.75">
      <c r="A443" s="96"/>
      <c r="B443" s="96"/>
      <c r="C443" s="96"/>
      <c r="D443" s="96"/>
      <c r="E443" s="96"/>
      <c r="F443" s="96"/>
      <c r="G443" s="96"/>
    </row>
    <row r="444" spans="1:7" ht="12.75">
      <c r="A444" s="96"/>
      <c r="B444" s="96"/>
      <c r="C444" s="96"/>
      <c r="D444" s="96"/>
      <c r="E444" s="96"/>
      <c r="F444" s="96"/>
      <c r="G444" s="96"/>
    </row>
    <row r="445" spans="1:7" ht="12.75">
      <c r="A445" s="96"/>
      <c r="B445" s="96"/>
      <c r="C445" s="96"/>
      <c r="D445" s="96"/>
      <c r="E445" s="96"/>
      <c r="F445" s="96"/>
      <c r="G445" s="96"/>
    </row>
    <row r="446" spans="1:7" ht="12.75">
      <c r="A446" s="96"/>
      <c r="B446" s="96"/>
      <c r="C446" s="96"/>
      <c r="D446" s="96"/>
      <c r="E446" s="96"/>
      <c r="F446" s="96"/>
      <c r="G446" s="96"/>
    </row>
    <row r="447" spans="1:7" ht="12.75">
      <c r="A447" s="96"/>
      <c r="B447" s="96"/>
      <c r="C447" s="96"/>
      <c r="D447" s="96"/>
      <c r="E447" s="96"/>
      <c r="F447" s="96"/>
      <c r="G447" s="96"/>
    </row>
    <row r="448" spans="1:7" ht="12.75">
      <c r="A448" s="96"/>
      <c r="B448" s="96"/>
      <c r="C448" s="96"/>
      <c r="D448" s="96"/>
      <c r="E448" s="96"/>
      <c r="F448" s="96"/>
      <c r="G448" s="96"/>
    </row>
    <row r="449" spans="1:7" ht="12.75">
      <c r="A449" s="96"/>
      <c r="B449" s="96"/>
      <c r="C449" s="96"/>
      <c r="D449" s="96"/>
      <c r="E449" s="96"/>
      <c r="F449" s="96"/>
      <c r="G449" s="96"/>
    </row>
    <row r="450" spans="1:7" ht="12.75">
      <c r="A450" s="96"/>
      <c r="B450" s="96"/>
      <c r="C450" s="96"/>
      <c r="D450" s="96"/>
      <c r="E450" s="96"/>
      <c r="F450" s="96"/>
      <c r="G450" s="96"/>
    </row>
    <row r="451" spans="1:7" ht="12.75">
      <c r="A451" s="96"/>
      <c r="B451" s="96"/>
      <c r="C451" s="96"/>
      <c r="D451" s="96"/>
      <c r="E451" s="96"/>
      <c r="F451" s="96"/>
      <c r="G451" s="96"/>
    </row>
    <row r="452" spans="1:7" ht="12.75">
      <c r="A452" s="96"/>
      <c r="B452" s="96"/>
      <c r="C452" s="96"/>
      <c r="D452" s="96"/>
      <c r="E452" s="96"/>
      <c r="F452" s="96"/>
      <c r="G452" s="96"/>
    </row>
    <row r="453" spans="1:7" ht="12.75">
      <c r="A453" s="96"/>
      <c r="B453" s="96"/>
      <c r="C453" s="96"/>
      <c r="D453" s="96"/>
      <c r="E453" s="96"/>
      <c r="F453" s="96"/>
      <c r="G453" s="96"/>
    </row>
    <row r="454" spans="1:7" ht="12.75">
      <c r="A454" s="96"/>
      <c r="B454" s="96"/>
      <c r="C454" s="96"/>
      <c r="D454" s="96"/>
      <c r="E454" s="96"/>
      <c r="F454" s="96"/>
      <c r="G454" s="96"/>
    </row>
    <row r="455" spans="1:7" ht="12.75">
      <c r="A455" s="96"/>
      <c r="B455" s="96"/>
      <c r="C455" s="96"/>
      <c r="D455" s="96"/>
      <c r="E455" s="96"/>
      <c r="F455" s="96"/>
      <c r="G455" s="96"/>
    </row>
    <row r="456" spans="1:7" ht="12.75">
      <c r="A456" s="96"/>
      <c r="B456" s="96"/>
      <c r="C456" s="96"/>
      <c r="D456" s="96"/>
      <c r="E456" s="96"/>
      <c r="F456" s="96"/>
      <c r="G456" s="96"/>
    </row>
    <row r="457" spans="1:7" ht="12.75">
      <c r="A457" s="96"/>
      <c r="B457" s="96"/>
      <c r="C457" s="96"/>
      <c r="D457" s="96"/>
      <c r="E457" s="96"/>
      <c r="F457" s="96"/>
      <c r="G457" s="96"/>
    </row>
    <row r="458" spans="1:7" ht="12.75">
      <c r="A458" s="96"/>
      <c r="B458" s="96"/>
      <c r="C458" s="96"/>
      <c r="D458" s="96"/>
      <c r="E458" s="96"/>
      <c r="F458" s="96"/>
      <c r="G458" s="96"/>
    </row>
    <row r="459" spans="1:7" ht="12.75">
      <c r="A459" s="96"/>
      <c r="B459" s="96"/>
      <c r="C459" s="96"/>
      <c r="D459" s="96"/>
      <c r="E459" s="96"/>
      <c r="F459" s="96"/>
      <c r="G459" s="96"/>
    </row>
    <row r="460" spans="1:7" ht="12.75">
      <c r="A460" s="96"/>
      <c r="B460" s="96"/>
      <c r="C460" s="96"/>
      <c r="D460" s="96"/>
      <c r="E460" s="96"/>
      <c r="F460" s="96"/>
      <c r="G460" s="96"/>
    </row>
    <row r="461" spans="1:7" ht="12.75">
      <c r="A461" s="96"/>
      <c r="B461" s="96"/>
      <c r="C461" s="96"/>
      <c r="D461" s="96"/>
      <c r="E461" s="96"/>
      <c r="F461" s="96"/>
      <c r="G461" s="96"/>
    </row>
    <row r="462" spans="1:7" ht="12.75">
      <c r="A462" s="96"/>
      <c r="B462" s="96"/>
      <c r="C462" s="96"/>
      <c r="D462" s="96"/>
      <c r="E462" s="96"/>
      <c r="F462" s="96"/>
      <c r="G462" s="96"/>
    </row>
    <row r="463" spans="1:7" ht="12.75">
      <c r="A463" s="96"/>
      <c r="B463" s="96"/>
      <c r="C463" s="96"/>
      <c r="D463" s="96"/>
      <c r="E463" s="96"/>
      <c r="F463" s="96"/>
      <c r="G463" s="96"/>
    </row>
    <row r="464" spans="1:7" ht="12.75">
      <c r="A464" s="96"/>
      <c r="B464" s="96"/>
      <c r="C464" s="96"/>
      <c r="D464" s="96"/>
      <c r="E464" s="96"/>
      <c r="F464" s="96"/>
      <c r="G464" s="96"/>
    </row>
    <row r="465" spans="1:7" ht="12.75">
      <c r="A465" s="96"/>
      <c r="B465" s="96"/>
      <c r="C465" s="96"/>
      <c r="D465" s="96"/>
      <c r="E465" s="96"/>
      <c r="F465" s="96"/>
      <c r="G465" s="96"/>
    </row>
    <row r="466" spans="1:7" ht="12.75">
      <c r="A466" s="96"/>
      <c r="B466" s="96"/>
      <c r="C466" s="96"/>
      <c r="D466" s="96"/>
      <c r="E466" s="96"/>
      <c r="F466" s="96"/>
      <c r="G466" s="96"/>
    </row>
    <row r="467" spans="1:7" ht="12.75">
      <c r="A467" s="96"/>
      <c r="B467" s="96"/>
      <c r="C467" s="96"/>
      <c r="D467" s="96"/>
      <c r="E467" s="96"/>
      <c r="F467" s="96"/>
      <c r="G467" s="96"/>
    </row>
    <row r="468" spans="1:7" ht="12.75">
      <c r="A468" s="96"/>
      <c r="B468" s="96"/>
      <c r="C468" s="96"/>
      <c r="D468" s="96"/>
      <c r="E468" s="96"/>
      <c r="F468" s="96"/>
      <c r="G468" s="96"/>
    </row>
    <row r="469" spans="1:7" ht="12.75">
      <c r="A469" s="96"/>
      <c r="B469" s="96"/>
      <c r="C469" s="96"/>
      <c r="D469" s="96"/>
      <c r="E469" s="96"/>
      <c r="F469" s="96"/>
      <c r="G469" s="96"/>
    </row>
    <row r="470" spans="1:7" ht="12.75">
      <c r="A470" s="96"/>
      <c r="B470" s="96"/>
      <c r="C470" s="96"/>
      <c r="D470" s="96"/>
      <c r="E470" s="96"/>
      <c r="F470" s="96"/>
      <c r="G470" s="96"/>
    </row>
    <row r="471" spans="1:7" ht="12.75">
      <c r="A471" s="96"/>
      <c r="B471" s="96"/>
      <c r="C471" s="96"/>
      <c r="D471" s="96"/>
      <c r="E471" s="96"/>
      <c r="F471" s="96"/>
      <c r="G471" s="96"/>
    </row>
    <row r="472" spans="1:7" ht="12.75">
      <c r="A472" s="96"/>
      <c r="B472" s="96"/>
      <c r="C472" s="96"/>
      <c r="D472" s="96"/>
      <c r="E472" s="96"/>
      <c r="F472" s="96"/>
      <c r="G472" s="96"/>
    </row>
    <row r="473" spans="1:7" ht="12.75">
      <c r="A473" s="96"/>
      <c r="B473" s="96"/>
      <c r="C473" s="96"/>
      <c r="D473" s="96"/>
      <c r="E473" s="96"/>
      <c r="F473" s="96"/>
      <c r="G473" s="96"/>
    </row>
    <row r="474" spans="1:7" ht="12.75">
      <c r="A474" s="96"/>
      <c r="B474" s="96"/>
      <c r="C474" s="96"/>
      <c r="D474" s="96"/>
      <c r="E474" s="96"/>
      <c r="F474" s="96"/>
      <c r="G474" s="96"/>
    </row>
    <row r="475" spans="1:7" ht="12.75">
      <c r="A475" s="96"/>
      <c r="B475" s="96"/>
      <c r="C475" s="96"/>
      <c r="D475" s="96"/>
      <c r="E475" s="96"/>
      <c r="F475" s="96"/>
      <c r="G475" s="96"/>
    </row>
  </sheetData>
  <sheetProtection/>
  <mergeCells count="149">
    <mergeCell ref="A29:A30"/>
    <mergeCell ref="B29:B30"/>
    <mergeCell ref="C29:C30"/>
    <mergeCell ref="D29:D30"/>
    <mergeCell ref="E29:E30"/>
    <mergeCell ref="F29:F30"/>
    <mergeCell ref="L27:L28"/>
    <mergeCell ref="G29:G30"/>
    <mergeCell ref="J29:J30"/>
    <mergeCell ref="K29:K30"/>
    <mergeCell ref="L29:L30"/>
    <mergeCell ref="M29:M30"/>
    <mergeCell ref="M27:M28"/>
    <mergeCell ref="G27:G28"/>
    <mergeCell ref="J27:J28"/>
    <mergeCell ref="K27:K28"/>
    <mergeCell ref="A27:A28"/>
    <mergeCell ref="B27:B28"/>
    <mergeCell ref="C27:C28"/>
    <mergeCell ref="D27:D28"/>
    <mergeCell ref="E27:E28"/>
    <mergeCell ref="F27:F28"/>
    <mergeCell ref="F25:F26"/>
    <mergeCell ref="G25:G26"/>
    <mergeCell ref="J25:J26"/>
    <mergeCell ref="K25:K26"/>
    <mergeCell ref="L25:L26"/>
    <mergeCell ref="M25:M26"/>
    <mergeCell ref="G23:G24"/>
    <mergeCell ref="J23:J24"/>
    <mergeCell ref="K23:K24"/>
    <mergeCell ref="L23:L24"/>
    <mergeCell ref="M23:M24"/>
    <mergeCell ref="A25:A26"/>
    <mergeCell ref="B25:B26"/>
    <mergeCell ref="C25:C26"/>
    <mergeCell ref="D25:D26"/>
    <mergeCell ref="E25:E26"/>
    <mergeCell ref="A23:A24"/>
    <mergeCell ref="B23:B24"/>
    <mergeCell ref="C23:C24"/>
    <mergeCell ref="D23:D24"/>
    <mergeCell ref="E23:E24"/>
    <mergeCell ref="F23:F24"/>
    <mergeCell ref="F21:F22"/>
    <mergeCell ref="G21:G22"/>
    <mergeCell ref="J21:J22"/>
    <mergeCell ref="K21:K22"/>
    <mergeCell ref="L21:L22"/>
    <mergeCell ref="M21:M22"/>
    <mergeCell ref="G19:G20"/>
    <mergeCell ref="J19:J20"/>
    <mergeCell ref="K19:K20"/>
    <mergeCell ref="L19:L20"/>
    <mergeCell ref="M19:M20"/>
    <mergeCell ref="A21:A22"/>
    <mergeCell ref="B21:B22"/>
    <mergeCell ref="C21:C22"/>
    <mergeCell ref="D21:D22"/>
    <mergeCell ref="E21:E22"/>
    <mergeCell ref="A19:A20"/>
    <mergeCell ref="B19:B20"/>
    <mergeCell ref="C19:C20"/>
    <mergeCell ref="D19:D20"/>
    <mergeCell ref="E19:E20"/>
    <mergeCell ref="F19:F20"/>
    <mergeCell ref="F17:F18"/>
    <mergeCell ref="G17:G18"/>
    <mergeCell ref="J17:J18"/>
    <mergeCell ref="K17:K18"/>
    <mergeCell ref="L17:L18"/>
    <mergeCell ref="M17:M18"/>
    <mergeCell ref="G15:G16"/>
    <mergeCell ref="J15:J16"/>
    <mergeCell ref="K15:K16"/>
    <mergeCell ref="L15:L16"/>
    <mergeCell ref="M15:M16"/>
    <mergeCell ref="A17:A18"/>
    <mergeCell ref="B17:B18"/>
    <mergeCell ref="C17:C18"/>
    <mergeCell ref="D17:D18"/>
    <mergeCell ref="E17:E18"/>
    <mergeCell ref="A15:A16"/>
    <mergeCell ref="B15:B16"/>
    <mergeCell ref="C15:C16"/>
    <mergeCell ref="D15:D16"/>
    <mergeCell ref="E15:E16"/>
    <mergeCell ref="F15:F16"/>
    <mergeCell ref="F13:F14"/>
    <mergeCell ref="G13:G14"/>
    <mergeCell ref="J13:J14"/>
    <mergeCell ref="K13:K14"/>
    <mergeCell ref="L13:L14"/>
    <mergeCell ref="M13:M14"/>
    <mergeCell ref="G11:G12"/>
    <mergeCell ref="J11:J12"/>
    <mergeCell ref="K11:K12"/>
    <mergeCell ref="L11:L12"/>
    <mergeCell ref="M11:M12"/>
    <mergeCell ref="A13:A14"/>
    <mergeCell ref="B13:B14"/>
    <mergeCell ref="C13:C14"/>
    <mergeCell ref="D13:D14"/>
    <mergeCell ref="E13:E14"/>
    <mergeCell ref="A11:A12"/>
    <mergeCell ref="B11:B12"/>
    <mergeCell ref="C11:C12"/>
    <mergeCell ref="D11:D12"/>
    <mergeCell ref="E11:E12"/>
    <mergeCell ref="F11:F12"/>
    <mergeCell ref="F9:F10"/>
    <mergeCell ref="G9:G10"/>
    <mergeCell ref="J9:J10"/>
    <mergeCell ref="K9:K10"/>
    <mergeCell ref="L9:L10"/>
    <mergeCell ref="M9:M10"/>
    <mergeCell ref="G7:G8"/>
    <mergeCell ref="J7:J8"/>
    <mergeCell ref="K7:K8"/>
    <mergeCell ref="L7:L8"/>
    <mergeCell ref="M7:M8"/>
    <mergeCell ref="A9:A10"/>
    <mergeCell ref="B9:B10"/>
    <mergeCell ref="C9:C10"/>
    <mergeCell ref="D9:D10"/>
    <mergeCell ref="E9:E10"/>
    <mergeCell ref="A7:A8"/>
    <mergeCell ref="B7:B8"/>
    <mergeCell ref="C7:C8"/>
    <mergeCell ref="D7:D8"/>
    <mergeCell ref="E7:E8"/>
    <mergeCell ref="F7:F8"/>
    <mergeCell ref="I3:I4"/>
    <mergeCell ref="J3:J6"/>
    <mergeCell ref="K3:K6"/>
    <mergeCell ref="L3:L6"/>
    <mergeCell ref="M3:M6"/>
    <mergeCell ref="H5:H6"/>
    <mergeCell ref="I5:I6"/>
    <mergeCell ref="A1:M1"/>
    <mergeCell ref="A2:M2"/>
    <mergeCell ref="A3:A6"/>
    <mergeCell ref="B3:B6"/>
    <mergeCell ref="C3:C6"/>
    <mergeCell ref="D3:D6"/>
    <mergeCell ref="E3:E6"/>
    <mergeCell ref="F3:F6"/>
    <mergeCell ref="G3:G6"/>
    <mergeCell ref="H3:H4"/>
  </mergeCells>
  <printOptions horizontalCentered="1" verticalCentered="1"/>
  <pageMargins left="0.5" right="0.5" top="0.5" bottom="0.5" header="0.35" footer="0.35"/>
  <pageSetup firstPageNumber="1" useFirstPageNumber="1" horizontalDpi="600" verticalDpi="600" orientation="landscape" scale="85" r:id="rId1"/>
  <headerFooter alignWithMargins="0">
    <oddHeader>&amp;L&amp;"Times New Roman,Regular"&amp;8Company Name  Schlumberger Technology Corp. &amp;C&amp;"Times New Roman,Regular"&amp;8Hobbs District&amp;R&amp;"Times New Roman,Regular"&amp;8Application Date: January 2017, Rev 0</oddHeader>
    <oddFooter>&amp;L&amp;"Arial,Bold"&amp;8Form Revision: 11/18/16&amp;C&amp;8Table 2-A:  Page &amp;P&amp;R&amp;8Printed &amp;D &amp;T</oddFooter>
  </headerFooter>
</worksheet>
</file>

<file path=xl/worksheets/sheet10.xml><?xml version="1.0" encoding="utf-8"?>
<worksheet xmlns="http://schemas.openxmlformats.org/spreadsheetml/2006/main" xmlns:r="http://schemas.openxmlformats.org/officeDocument/2006/relationships">
  <dimension ref="A1:X46"/>
  <sheetViews>
    <sheetView view="pageBreakPreview" zoomScale="89" zoomScaleNormal="99" zoomScaleSheetLayoutView="89" workbookViewId="0" topLeftCell="B1">
      <selection activeCell="C22" sqref="C22"/>
    </sheetView>
  </sheetViews>
  <sheetFormatPr defaultColWidth="9.140625" defaultRowHeight="12.75"/>
  <cols>
    <col min="1" max="1" width="1.28515625" style="0" customWidth="1"/>
    <col min="2" max="2" width="6.8515625" style="0" customWidth="1"/>
    <col min="3" max="3" width="18.7109375" style="0" customWidth="1"/>
    <col min="6" max="6" width="11.00390625" style="0" customWidth="1"/>
    <col min="7" max="8" width="7.421875" style="0" customWidth="1"/>
    <col min="9" max="9" width="10.140625" style="0" customWidth="1"/>
    <col min="12" max="12" width="7.8515625" style="0" customWidth="1"/>
    <col min="13" max="13" width="7.421875" style="0" customWidth="1"/>
    <col min="15" max="15" width="10.140625" style="0" customWidth="1"/>
    <col min="16" max="16" width="7.57421875" style="0" customWidth="1"/>
    <col min="18" max="18" width="10.7109375" style="0" customWidth="1"/>
    <col min="19" max="19" width="11.7109375" style="0" customWidth="1"/>
  </cols>
  <sheetData>
    <row r="1" spans="1:24" ht="12.75">
      <c r="A1" s="160"/>
      <c r="B1" s="560" t="s">
        <v>266</v>
      </c>
      <c r="C1" s="560"/>
      <c r="D1" s="560"/>
      <c r="E1" s="560"/>
      <c r="F1" s="560"/>
      <c r="G1" s="560"/>
      <c r="H1" s="560"/>
      <c r="I1" s="560"/>
      <c r="J1" s="560"/>
      <c r="K1" s="560"/>
      <c r="L1" s="560"/>
      <c r="M1" s="560"/>
      <c r="N1" s="560"/>
      <c r="O1" s="560"/>
      <c r="P1" s="560"/>
      <c r="Q1" s="560"/>
      <c r="R1" s="560"/>
      <c r="S1" s="560"/>
      <c r="T1" s="560"/>
      <c r="U1" s="160"/>
      <c r="V1" s="160"/>
      <c r="W1" s="160"/>
      <c r="X1" s="160"/>
    </row>
    <row r="2" spans="1:24" ht="14.25">
      <c r="A2" s="160"/>
      <c r="B2" s="161" t="s">
        <v>205</v>
      </c>
      <c r="C2" s="161"/>
      <c r="D2" s="161"/>
      <c r="E2" s="161"/>
      <c r="F2" s="161"/>
      <c r="G2" s="161"/>
      <c r="H2" s="161"/>
      <c r="I2" s="161"/>
      <c r="J2" s="161"/>
      <c r="K2" s="161"/>
      <c r="L2" s="161"/>
      <c r="M2" s="161"/>
      <c r="N2" s="162"/>
      <c r="O2" s="162"/>
      <c r="P2" s="162"/>
      <c r="Q2" s="162"/>
      <c r="R2" s="162"/>
      <c r="S2" s="162"/>
      <c r="T2" s="162"/>
      <c r="U2" s="160"/>
      <c r="V2" s="160"/>
      <c r="W2" s="160"/>
      <c r="X2" s="160"/>
    </row>
    <row r="3" spans="1:24" ht="12.75">
      <c r="A3" s="160"/>
      <c r="B3" s="163"/>
      <c r="C3" s="163"/>
      <c r="D3" s="163"/>
      <c r="E3" s="163"/>
      <c r="F3" s="163"/>
      <c r="G3" s="163"/>
      <c r="H3" s="163"/>
      <c r="I3" s="163"/>
      <c r="J3" s="163"/>
      <c r="K3" s="163"/>
      <c r="L3" s="163"/>
      <c r="M3" s="163"/>
      <c r="N3" s="160"/>
      <c r="O3" s="160"/>
      <c r="P3" s="160"/>
      <c r="Q3" s="160"/>
      <c r="R3" s="160"/>
      <c r="S3" s="160"/>
      <c r="T3" s="160"/>
      <c r="U3" s="160"/>
      <c r="V3" s="160"/>
      <c r="W3" s="160"/>
      <c r="X3" s="160"/>
    </row>
    <row r="4" spans="1:24" ht="12.75">
      <c r="A4" s="160" t="s">
        <v>183</v>
      </c>
      <c r="B4" s="163"/>
      <c r="C4" s="163"/>
      <c r="D4" s="163"/>
      <c r="E4" s="163"/>
      <c r="F4" s="163"/>
      <c r="G4" s="163"/>
      <c r="H4" s="163"/>
      <c r="I4" s="163"/>
      <c r="J4" s="163"/>
      <c r="K4" s="163"/>
      <c r="L4" s="163"/>
      <c r="M4" s="163"/>
      <c r="N4" s="160"/>
      <c r="O4" s="160"/>
      <c r="P4" s="160"/>
      <c r="Q4" s="160"/>
      <c r="R4" s="160"/>
      <c r="S4" s="160"/>
      <c r="T4" s="160"/>
      <c r="U4" s="160"/>
      <c r="V4" s="160"/>
      <c r="W4" s="160"/>
      <c r="X4" s="160"/>
    </row>
    <row r="5" spans="1:24" ht="12.75">
      <c r="A5" s="160" t="s">
        <v>184</v>
      </c>
      <c r="B5" s="163"/>
      <c r="C5" s="163"/>
      <c r="D5" s="163"/>
      <c r="E5" s="163"/>
      <c r="F5" s="163"/>
      <c r="G5" s="163"/>
      <c r="H5" s="163"/>
      <c r="I5" s="163"/>
      <c r="J5" s="163"/>
      <c r="K5" s="163"/>
      <c r="L5" s="163"/>
      <c r="M5" s="163"/>
      <c r="N5" s="160"/>
      <c r="O5" s="160"/>
      <c r="P5" s="160"/>
      <c r="Q5" s="160"/>
      <c r="R5" s="160"/>
      <c r="S5" s="160"/>
      <c r="T5" s="160"/>
      <c r="U5" s="160"/>
      <c r="V5" s="160"/>
      <c r="W5" s="160"/>
      <c r="X5" s="160"/>
    </row>
    <row r="6" spans="1:24" ht="12.75">
      <c r="A6" s="160"/>
      <c r="B6" s="163"/>
      <c r="C6" s="163"/>
      <c r="D6" s="163"/>
      <c r="E6" s="163"/>
      <c r="F6" s="163"/>
      <c r="G6" s="163"/>
      <c r="H6" s="163"/>
      <c r="I6" s="163"/>
      <c r="J6" s="163"/>
      <c r="K6" s="163"/>
      <c r="L6" s="163"/>
      <c r="M6" s="163"/>
      <c r="N6" s="160"/>
      <c r="O6" s="160"/>
      <c r="P6" s="160"/>
      <c r="Q6" s="160"/>
      <c r="R6" s="160"/>
      <c r="S6" s="160"/>
      <c r="T6" s="160"/>
      <c r="U6" s="160"/>
      <c r="V6" s="160"/>
      <c r="W6" s="160"/>
      <c r="X6" s="160"/>
    </row>
    <row r="7" spans="1:24" ht="12.75">
      <c r="A7" s="160"/>
      <c r="B7" s="163"/>
      <c r="C7" s="206" t="s">
        <v>206</v>
      </c>
      <c r="D7" s="206" t="s">
        <v>267</v>
      </c>
      <c r="E7" s="206"/>
      <c r="F7" s="206"/>
      <c r="G7" s="163"/>
      <c r="H7" s="163"/>
      <c r="I7" s="163"/>
      <c r="J7" s="163"/>
      <c r="K7" s="163"/>
      <c r="L7" s="163"/>
      <c r="M7" s="163"/>
      <c r="N7" s="160"/>
      <c r="O7" s="160"/>
      <c r="P7" s="160"/>
      <c r="Q7" s="160"/>
      <c r="R7" s="160"/>
      <c r="S7" s="160"/>
      <c r="T7" s="160"/>
      <c r="U7" s="160"/>
      <c r="V7" s="160"/>
      <c r="W7" s="160"/>
      <c r="X7" s="160"/>
    </row>
    <row r="8" spans="1:24" ht="12.75">
      <c r="A8" s="160"/>
      <c r="B8" s="163"/>
      <c r="C8" s="163" t="s">
        <v>185</v>
      </c>
      <c r="D8" s="163" t="s">
        <v>268</v>
      </c>
      <c r="E8" s="163"/>
      <c r="F8" s="163"/>
      <c r="G8" s="163"/>
      <c r="H8" s="163"/>
      <c r="I8" s="163"/>
      <c r="J8" s="163"/>
      <c r="K8" s="163"/>
      <c r="L8" s="163"/>
      <c r="M8" s="163"/>
      <c r="N8" s="160"/>
      <c r="O8" s="160"/>
      <c r="P8" s="160"/>
      <c r="Q8" s="160"/>
      <c r="R8" s="160"/>
      <c r="S8" s="160"/>
      <c r="T8" s="160"/>
      <c r="U8" s="160"/>
      <c r="V8" s="160"/>
      <c r="W8" s="160"/>
      <c r="X8" s="160"/>
    </row>
    <row r="9" spans="1:24" ht="12.75">
      <c r="A9" s="160"/>
      <c r="B9" s="163"/>
      <c r="C9" s="163" t="s">
        <v>186</v>
      </c>
      <c r="D9" s="288">
        <v>0.9</v>
      </c>
      <c r="E9" s="163"/>
      <c r="F9" s="163" t="s">
        <v>297</v>
      </c>
      <c r="G9" s="163"/>
      <c r="H9" s="163"/>
      <c r="I9" s="163"/>
      <c r="J9" s="163"/>
      <c r="K9" s="163"/>
      <c r="L9" s="163"/>
      <c r="M9" s="163"/>
      <c r="N9" s="160"/>
      <c r="O9" s="160"/>
      <c r="P9" s="160"/>
      <c r="Q9" s="160"/>
      <c r="R9" s="160"/>
      <c r="S9" s="160"/>
      <c r="T9" s="160"/>
      <c r="U9" s="160"/>
      <c r="V9" s="160"/>
      <c r="W9" s="160"/>
      <c r="X9" s="160"/>
    </row>
    <row r="10" spans="1:24" ht="12.75">
      <c r="A10" s="160"/>
      <c r="B10" s="163"/>
      <c r="C10" s="163"/>
      <c r="D10" s="163"/>
      <c r="E10" s="163"/>
      <c r="F10" s="163"/>
      <c r="G10" s="163"/>
      <c r="H10" s="163"/>
      <c r="I10" s="163"/>
      <c r="J10" s="163"/>
      <c r="K10" s="163"/>
      <c r="L10" s="163"/>
      <c r="M10" s="163"/>
      <c r="N10" s="160"/>
      <c r="O10" s="160"/>
      <c r="P10" s="160"/>
      <c r="Q10" s="160"/>
      <c r="R10" s="160"/>
      <c r="S10" s="160"/>
      <c r="T10" s="160"/>
      <c r="U10" s="160"/>
      <c r="V10" s="160"/>
      <c r="W10" s="160"/>
      <c r="X10" s="160"/>
    </row>
    <row r="11" spans="1:24" ht="12.75">
      <c r="A11" s="160"/>
      <c r="B11" s="163"/>
      <c r="C11" s="163" t="s">
        <v>187</v>
      </c>
      <c r="D11" s="163" t="s">
        <v>208</v>
      </c>
      <c r="E11" s="163"/>
      <c r="F11" s="163"/>
      <c r="G11" s="163"/>
      <c r="H11" s="163"/>
      <c r="I11" s="163"/>
      <c r="J11" s="163"/>
      <c r="K11" s="163"/>
      <c r="L11" s="163"/>
      <c r="M11" s="163"/>
      <c r="N11" s="160"/>
      <c r="O11" s="160"/>
      <c r="P11" s="160"/>
      <c r="Q11" s="160"/>
      <c r="R11" s="160"/>
      <c r="S11" s="160"/>
      <c r="T11" s="160"/>
      <c r="U11" s="160"/>
      <c r="V11" s="160"/>
      <c r="W11" s="160"/>
      <c r="X11" s="160"/>
    </row>
    <row r="12" spans="1:24" ht="12.75">
      <c r="A12" s="160"/>
      <c r="B12" s="163"/>
      <c r="C12" s="163"/>
      <c r="D12" s="163" t="s">
        <v>209</v>
      </c>
      <c r="E12" s="163"/>
      <c r="F12" s="163"/>
      <c r="G12" s="163"/>
      <c r="H12" s="163"/>
      <c r="I12" s="163"/>
      <c r="J12" s="163"/>
      <c r="K12" s="163"/>
      <c r="L12" s="163"/>
      <c r="M12" s="163"/>
      <c r="N12" s="160"/>
      <c r="O12" s="160"/>
      <c r="P12" s="160"/>
      <c r="Q12" s="160"/>
      <c r="R12" s="160"/>
      <c r="S12" s="160"/>
      <c r="T12" s="160"/>
      <c r="U12" s="160"/>
      <c r="V12" s="160"/>
      <c r="W12" s="160"/>
      <c r="X12" s="160"/>
    </row>
    <row r="13" spans="1:24" ht="12.75">
      <c r="A13" s="160"/>
      <c r="B13" s="163"/>
      <c r="C13" s="163"/>
      <c r="D13" s="163" t="s">
        <v>111</v>
      </c>
      <c r="E13" s="163"/>
      <c r="F13" s="163"/>
      <c r="G13" s="163"/>
      <c r="H13" s="163"/>
      <c r="I13" s="163"/>
      <c r="J13" s="163"/>
      <c r="K13" s="163"/>
      <c r="L13" s="163"/>
      <c r="M13" s="163"/>
      <c r="N13" s="160"/>
      <c r="O13" s="160"/>
      <c r="P13" s="160"/>
      <c r="Q13" s="160"/>
      <c r="R13" s="160"/>
      <c r="S13" s="160"/>
      <c r="T13" s="160"/>
      <c r="U13" s="160"/>
      <c r="V13" s="160"/>
      <c r="W13" s="160"/>
      <c r="X13" s="160"/>
    </row>
    <row r="14" spans="1:24" ht="12.75">
      <c r="A14" s="160"/>
      <c r="B14" s="163"/>
      <c r="C14" s="163" t="s">
        <v>188</v>
      </c>
      <c r="D14" s="566" t="s">
        <v>210</v>
      </c>
      <c r="E14" s="566"/>
      <c r="F14" s="566"/>
      <c r="G14" s="566"/>
      <c r="H14" s="566"/>
      <c r="I14" s="566"/>
      <c r="J14" s="566"/>
      <c r="K14" s="566"/>
      <c r="L14" s="566"/>
      <c r="M14" s="566"/>
      <c r="N14" s="566"/>
      <c r="O14" s="566"/>
      <c r="P14" s="566"/>
      <c r="Q14" s="566"/>
      <c r="R14" s="566"/>
      <c r="S14" s="566"/>
      <c r="T14" s="160"/>
      <c r="U14" s="160"/>
      <c r="V14" s="160"/>
      <c r="W14" s="160"/>
      <c r="X14" s="160"/>
    </row>
    <row r="15" spans="1:24" ht="12.75">
      <c r="A15" s="160"/>
      <c r="B15" s="163"/>
      <c r="C15" s="207" t="s">
        <v>111</v>
      </c>
      <c r="D15" s="566"/>
      <c r="E15" s="566"/>
      <c r="F15" s="566"/>
      <c r="G15" s="566"/>
      <c r="H15" s="566"/>
      <c r="I15" s="566"/>
      <c r="J15" s="566"/>
      <c r="K15" s="566"/>
      <c r="L15" s="566"/>
      <c r="M15" s="566"/>
      <c r="N15" s="566"/>
      <c r="O15" s="566"/>
      <c r="P15" s="566"/>
      <c r="Q15" s="566"/>
      <c r="R15" s="566"/>
      <c r="S15" s="566"/>
      <c r="T15" s="160"/>
      <c r="U15" s="160"/>
      <c r="V15" s="160"/>
      <c r="W15" s="160"/>
      <c r="X15" s="160"/>
    </row>
    <row r="16" spans="1:24" ht="15">
      <c r="A16" s="160"/>
      <c r="B16" s="163"/>
      <c r="C16" s="163" t="s">
        <v>189</v>
      </c>
      <c r="D16" s="163" t="s">
        <v>211</v>
      </c>
      <c r="E16" s="163"/>
      <c r="F16" s="163"/>
      <c r="G16" s="163"/>
      <c r="H16" s="163"/>
      <c r="I16" s="163"/>
      <c r="J16" s="163"/>
      <c r="K16" s="163"/>
      <c r="L16" s="163"/>
      <c r="M16" s="163"/>
      <c r="N16" s="160"/>
      <c r="O16" s="160"/>
      <c r="P16" s="160"/>
      <c r="Q16" s="160"/>
      <c r="R16" s="160"/>
      <c r="S16" s="160"/>
      <c r="T16" s="160"/>
      <c r="U16" s="160"/>
      <c r="V16" s="160"/>
      <c r="W16" s="160"/>
      <c r="X16" s="160"/>
    </row>
    <row r="17" spans="1:24" ht="15">
      <c r="A17" s="160"/>
      <c r="B17" s="163"/>
      <c r="C17" s="163"/>
      <c r="D17" s="163" t="s">
        <v>212</v>
      </c>
      <c r="E17" s="163"/>
      <c r="F17" s="163"/>
      <c r="G17" s="163"/>
      <c r="H17" s="163"/>
      <c r="I17" s="163"/>
      <c r="J17" s="163"/>
      <c r="K17" s="163"/>
      <c r="L17" s="163"/>
      <c r="M17" s="163"/>
      <c r="N17" s="160"/>
      <c r="O17" s="160"/>
      <c r="P17" s="160"/>
      <c r="Q17" s="160"/>
      <c r="R17" s="160"/>
      <c r="S17" s="160"/>
      <c r="T17" s="160"/>
      <c r="U17" s="160"/>
      <c r="V17" s="160"/>
      <c r="W17" s="160"/>
      <c r="X17" s="160"/>
    </row>
    <row r="18" spans="1:24" ht="13.5" thickBot="1">
      <c r="A18" s="160"/>
      <c r="B18" s="160"/>
      <c r="C18" s="160"/>
      <c r="D18" s="160"/>
      <c r="E18" s="160"/>
      <c r="F18" s="160"/>
      <c r="G18" s="160"/>
      <c r="H18" s="160"/>
      <c r="I18" s="160"/>
      <c r="J18" s="160"/>
      <c r="K18" s="160"/>
      <c r="L18" s="160"/>
      <c r="M18" s="160"/>
      <c r="N18" s="160"/>
      <c r="O18" s="160"/>
      <c r="P18" s="160"/>
      <c r="Q18" s="160"/>
      <c r="R18" s="160"/>
      <c r="S18" s="160"/>
      <c r="T18" s="160"/>
      <c r="U18" s="160"/>
      <c r="V18" s="160"/>
      <c r="W18" s="160"/>
      <c r="X18" s="160"/>
    </row>
    <row r="19" spans="1:24" ht="44.25" thickBot="1" thickTop="1">
      <c r="A19" s="208"/>
      <c r="B19" s="209" t="s">
        <v>1</v>
      </c>
      <c r="C19" s="165" t="s">
        <v>213</v>
      </c>
      <c r="D19" s="546" t="s">
        <v>190</v>
      </c>
      <c r="E19" s="546"/>
      <c r="F19" s="546"/>
      <c r="G19" s="546"/>
      <c r="H19" s="546" t="s">
        <v>191</v>
      </c>
      <c r="I19" s="546"/>
      <c r="J19" s="165" t="s">
        <v>192</v>
      </c>
      <c r="K19" s="165" t="s">
        <v>193</v>
      </c>
      <c r="L19" s="548" t="s">
        <v>194</v>
      </c>
      <c r="M19" s="548"/>
      <c r="N19" s="252" t="s">
        <v>269</v>
      </c>
      <c r="O19" s="548" t="s">
        <v>216</v>
      </c>
      <c r="P19" s="549"/>
      <c r="Q19" s="252" t="s">
        <v>270</v>
      </c>
      <c r="R19" s="548" t="s">
        <v>218</v>
      </c>
      <c r="S19" s="550"/>
      <c r="T19" s="160"/>
      <c r="U19" s="160"/>
      <c r="V19" s="160"/>
      <c r="W19" s="160"/>
      <c r="X19" s="160"/>
    </row>
    <row r="20" spans="1:24" ht="12.75" customHeight="1">
      <c r="A20" s="210"/>
      <c r="B20" s="211"/>
      <c r="C20" s="212"/>
      <c r="D20" s="166"/>
      <c r="E20" s="166"/>
      <c r="F20" s="166"/>
      <c r="G20" s="166"/>
      <c r="H20" s="167" t="s">
        <v>219</v>
      </c>
      <c r="I20" s="167" t="s">
        <v>198</v>
      </c>
      <c r="J20" s="167" t="s">
        <v>195</v>
      </c>
      <c r="K20" s="167" t="s">
        <v>196</v>
      </c>
      <c r="L20" s="167" t="s">
        <v>197</v>
      </c>
      <c r="M20" s="167" t="s">
        <v>198</v>
      </c>
      <c r="N20" s="168" t="s">
        <v>196</v>
      </c>
      <c r="O20" s="169" t="s">
        <v>197</v>
      </c>
      <c r="P20" s="170" t="s">
        <v>198</v>
      </c>
      <c r="Q20" s="168" t="s">
        <v>196</v>
      </c>
      <c r="R20" s="169" t="s">
        <v>197</v>
      </c>
      <c r="S20" s="171" t="s">
        <v>198</v>
      </c>
      <c r="T20" s="160"/>
      <c r="U20" s="160"/>
      <c r="V20" s="160"/>
      <c r="W20" s="160"/>
      <c r="X20" s="160"/>
    </row>
    <row r="21" spans="1:24" ht="26.25">
      <c r="A21" s="210"/>
      <c r="B21" s="352" t="s">
        <v>160</v>
      </c>
      <c r="C21" s="354" t="s">
        <v>220</v>
      </c>
      <c r="D21" s="353" t="s">
        <v>221</v>
      </c>
      <c r="E21" s="353"/>
      <c r="F21" s="353"/>
      <c r="G21" s="353"/>
      <c r="H21" s="355">
        <v>25</v>
      </c>
      <c r="I21" s="356">
        <v>219000</v>
      </c>
      <c r="J21" s="357">
        <v>0.9</v>
      </c>
      <c r="K21" s="355">
        <v>0.0021</v>
      </c>
      <c r="L21" s="358">
        <f>H21*K21*(1-J21)</f>
        <v>0.005249999999999999</v>
      </c>
      <c r="M21" s="359">
        <f>I21*K21*(1-J21)/2000</f>
        <v>0.022994999999999995</v>
      </c>
      <c r="N21" s="360">
        <v>0.00099</v>
      </c>
      <c r="O21" s="361">
        <f>H21*N21*(1-J21)</f>
        <v>0.0024749999999999998</v>
      </c>
      <c r="P21" s="362">
        <f>I21*N21*(1-J21)/2000</f>
        <v>0.010840499999999998</v>
      </c>
      <c r="Q21" s="360">
        <v>0.00099</v>
      </c>
      <c r="R21" s="361">
        <f>H21*Q21*(1-J21)</f>
        <v>0.0024749999999999998</v>
      </c>
      <c r="S21" s="363">
        <f>I21*Q21*(1-J21)/2000</f>
        <v>0.010840499999999998</v>
      </c>
      <c r="T21" s="364"/>
      <c r="U21" s="160"/>
      <c r="V21" s="160"/>
      <c r="W21" s="160"/>
      <c r="X21" s="160"/>
    </row>
    <row r="22" spans="1:24" ht="26.25">
      <c r="A22" s="210"/>
      <c r="B22" s="220" t="s">
        <v>338</v>
      </c>
      <c r="C22" s="213" t="s">
        <v>350</v>
      </c>
      <c r="D22" s="558" t="s">
        <v>222</v>
      </c>
      <c r="E22" s="559"/>
      <c r="F22" s="559"/>
      <c r="G22" s="221"/>
      <c r="H22" s="173">
        <v>25</v>
      </c>
      <c r="I22" s="214">
        <v>219000</v>
      </c>
      <c r="J22" s="174">
        <v>0.9</v>
      </c>
      <c r="K22" s="173">
        <v>0.0051</v>
      </c>
      <c r="L22" s="175">
        <f>H22*K22*(1-J22)</f>
        <v>0.012749999999999997</v>
      </c>
      <c r="M22" s="175">
        <f>I22*K22*(1-J22)/2000</f>
        <v>0.05584499999999999</v>
      </c>
      <c r="N22" s="216">
        <v>0.0024</v>
      </c>
      <c r="O22" s="217">
        <f>H22*N22*(1-J22)</f>
        <v>0.005999999999999998</v>
      </c>
      <c r="P22" s="218">
        <f>I22*N22*(1-J22)/2000</f>
        <v>0.02627999999999999</v>
      </c>
      <c r="Q22" s="216">
        <v>0.00037</v>
      </c>
      <c r="R22" s="222">
        <f>H22*Q22*(1-J22)</f>
        <v>0.0009249999999999997</v>
      </c>
      <c r="S22" s="219">
        <f>I22*Q22*(1-J22)/2000</f>
        <v>0.004051499999999999</v>
      </c>
      <c r="T22" s="160"/>
      <c r="U22" s="160"/>
      <c r="V22" s="160"/>
      <c r="W22" s="160"/>
      <c r="X22" s="160"/>
    </row>
    <row r="23" spans="1:24" ht="12.75">
      <c r="A23" s="210"/>
      <c r="B23" s="220"/>
      <c r="C23" s="223"/>
      <c r="D23" s="224"/>
      <c r="E23" s="225"/>
      <c r="F23" s="225"/>
      <c r="G23" s="221"/>
      <c r="H23" s="173"/>
      <c r="I23" s="173"/>
      <c r="J23" s="177"/>
      <c r="K23" s="173"/>
      <c r="L23" s="215"/>
      <c r="M23" s="215"/>
      <c r="N23" s="216"/>
      <c r="O23" s="222"/>
      <c r="P23" s="218"/>
      <c r="Q23" s="216"/>
      <c r="R23" s="222"/>
      <c r="S23" s="226"/>
      <c r="T23" s="160"/>
      <c r="U23" s="160"/>
      <c r="V23" s="160"/>
      <c r="W23" s="160"/>
      <c r="X23" s="160"/>
    </row>
    <row r="24" spans="1:24" ht="12.75">
      <c r="A24" s="210"/>
      <c r="B24" s="220"/>
      <c r="C24" s="216"/>
      <c r="D24" s="178"/>
      <c r="E24" s="179"/>
      <c r="F24" s="564" t="s">
        <v>199</v>
      </c>
      <c r="G24" s="565"/>
      <c r="H24" s="180"/>
      <c r="I24" s="180"/>
      <c r="J24" s="181"/>
      <c r="K24" s="180"/>
      <c r="L24" s="227">
        <f>SUM(L21:L22)</f>
        <v>0.017999999999999995</v>
      </c>
      <c r="M24" s="227">
        <f>SUM(M21:M22)</f>
        <v>0.07884</v>
      </c>
      <c r="N24" s="228"/>
      <c r="O24" s="229">
        <f>SUM(O21:O22)</f>
        <v>0.008474999999999998</v>
      </c>
      <c r="P24" s="227">
        <f>SUM(P21:P22)</f>
        <v>0.03712049999999999</v>
      </c>
      <c r="Q24" s="228"/>
      <c r="R24" s="229">
        <f>SUM(R21:R22)</f>
        <v>0.0033999999999999994</v>
      </c>
      <c r="S24" s="230">
        <f>SUM(S21:S22)</f>
        <v>0.014891999999999996</v>
      </c>
      <c r="T24" s="160"/>
      <c r="U24" s="160"/>
      <c r="V24" s="160"/>
      <c r="W24" s="160"/>
      <c r="X24" s="160"/>
    </row>
    <row r="25" spans="1:24" ht="13.5" thickBot="1">
      <c r="A25" s="231"/>
      <c r="B25" s="232" t="s">
        <v>111</v>
      </c>
      <c r="C25" s="189" t="s">
        <v>111</v>
      </c>
      <c r="D25" s="182"/>
      <c r="E25" s="183"/>
      <c r="F25" s="183"/>
      <c r="G25" s="184"/>
      <c r="H25" s="185" t="s">
        <v>111</v>
      </c>
      <c r="I25" s="185" t="s">
        <v>111</v>
      </c>
      <c r="J25" s="186" t="s">
        <v>111</v>
      </c>
      <c r="K25" s="185" t="s">
        <v>111</v>
      </c>
      <c r="L25" s="187" t="s">
        <v>111</v>
      </c>
      <c r="M25" s="188" t="s">
        <v>200</v>
      </c>
      <c r="N25" s="189" t="s">
        <v>111</v>
      </c>
      <c r="O25" s="190" t="s">
        <v>200</v>
      </c>
      <c r="P25" s="191" t="s">
        <v>111</v>
      </c>
      <c r="Q25" s="189" t="s">
        <v>111</v>
      </c>
      <c r="R25" s="192"/>
      <c r="S25" s="193"/>
      <c r="T25" s="160"/>
      <c r="U25" s="160"/>
      <c r="V25" s="160"/>
      <c r="W25" s="160"/>
      <c r="X25" s="160"/>
    </row>
    <row r="26" spans="1:24" ht="13.5" thickTop="1">
      <c r="A26" s="160"/>
      <c r="B26" s="160"/>
      <c r="C26" s="160"/>
      <c r="D26" s="160"/>
      <c r="E26" s="160"/>
      <c r="F26" s="160"/>
      <c r="G26" s="160"/>
      <c r="H26" s="160"/>
      <c r="I26" s="160"/>
      <c r="J26" s="194"/>
      <c r="K26" s="160"/>
      <c r="L26" s="160"/>
      <c r="M26" s="160"/>
      <c r="N26" s="160"/>
      <c r="O26" s="160"/>
      <c r="P26" s="160"/>
      <c r="Q26" s="160"/>
      <c r="R26" s="160"/>
      <c r="S26" s="160"/>
      <c r="T26" s="160"/>
      <c r="U26" s="160"/>
      <c r="V26" s="160"/>
      <c r="W26" s="160"/>
      <c r="X26" s="160"/>
    </row>
    <row r="27" spans="1:24" ht="12.75">
      <c r="A27" s="163"/>
      <c r="B27" s="163" t="s">
        <v>223</v>
      </c>
      <c r="C27" s="163"/>
      <c r="D27" s="163"/>
      <c r="E27" s="163"/>
      <c r="F27" s="163"/>
      <c r="G27" s="163"/>
      <c r="H27" s="163"/>
      <c r="I27" s="163"/>
      <c r="J27" s="233"/>
      <c r="K27" s="163"/>
      <c r="L27" s="163"/>
      <c r="M27" s="163"/>
      <c r="N27" s="163"/>
      <c r="O27" s="163"/>
      <c r="P27" s="160"/>
      <c r="Q27" s="160"/>
      <c r="R27" s="160"/>
      <c r="S27" s="160"/>
      <c r="T27" s="160"/>
      <c r="U27" s="160"/>
      <c r="V27" s="160"/>
      <c r="W27" s="160"/>
      <c r="X27" s="160"/>
    </row>
    <row r="28" spans="1:24" ht="12.75">
      <c r="A28" s="163"/>
      <c r="B28" s="163"/>
      <c r="C28" s="163"/>
      <c r="D28" s="163"/>
      <c r="E28" s="163"/>
      <c r="F28" s="163"/>
      <c r="G28" s="163"/>
      <c r="H28" s="163"/>
      <c r="I28" s="163"/>
      <c r="J28" s="163"/>
      <c r="K28" s="163"/>
      <c r="L28" s="163"/>
      <c r="M28" s="163"/>
      <c r="N28" s="163"/>
      <c r="O28" s="163"/>
      <c r="P28" s="160"/>
      <c r="Q28" s="160"/>
      <c r="R28" s="160"/>
      <c r="S28" s="160"/>
      <c r="T28" s="160"/>
      <c r="U28" s="160"/>
      <c r="V28" s="160"/>
      <c r="W28" s="160"/>
      <c r="X28" s="160"/>
    </row>
    <row r="29" spans="1:24" ht="15">
      <c r="A29" s="160"/>
      <c r="B29" s="163" t="s">
        <v>237</v>
      </c>
      <c r="C29" s="163"/>
      <c r="D29" s="163"/>
      <c r="E29" s="163"/>
      <c r="F29" s="163"/>
      <c r="G29" s="163"/>
      <c r="H29" s="163"/>
      <c r="I29" s="163"/>
      <c r="J29" s="163"/>
      <c r="K29" s="163"/>
      <c r="L29" s="160"/>
      <c r="M29" s="160"/>
      <c r="N29" s="160"/>
      <c r="O29" s="160"/>
      <c r="P29" s="160"/>
      <c r="Q29" s="160"/>
      <c r="R29" s="160"/>
      <c r="S29" s="160"/>
      <c r="T29" s="160"/>
      <c r="U29" s="160"/>
      <c r="V29" s="160"/>
      <c r="W29" s="160"/>
      <c r="X29" s="160"/>
    </row>
    <row r="30" spans="1:24" ht="15">
      <c r="A30" s="160"/>
      <c r="B30" s="163" t="s">
        <v>236</v>
      </c>
      <c r="C30" s="163"/>
      <c r="D30" s="163"/>
      <c r="E30" s="163"/>
      <c r="F30" s="163"/>
      <c r="G30" s="163"/>
      <c r="H30" s="163"/>
      <c r="I30" s="163"/>
      <c r="J30" s="163"/>
      <c r="K30" s="163"/>
      <c r="L30" s="160"/>
      <c r="M30" s="160"/>
      <c r="N30" s="160"/>
      <c r="O30" s="160"/>
      <c r="P30" s="160"/>
      <c r="Q30" s="160"/>
      <c r="R30" s="160"/>
      <c r="S30" s="160"/>
      <c r="T30" s="160"/>
      <c r="U30" s="160"/>
      <c r="V30" s="160"/>
      <c r="W30" s="160"/>
      <c r="X30" s="160"/>
    </row>
    <row r="31" spans="1:24" ht="13.5" thickBot="1">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row>
    <row r="32" spans="1:24" ht="12.75">
      <c r="A32" s="160"/>
      <c r="B32" s="234" t="s">
        <v>225</v>
      </c>
      <c r="C32" s="197"/>
      <c r="D32" s="235" t="s">
        <v>226</v>
      </c>
      <c r="E32" s="197"/>
      <c r="F32" s="197"/>
      <c r="G32" s="197"/>
      <c r="H32" s="236"/>
      <c r="I32" s="237"/>
      <c r="J32" s="237"/>
      <c r="K32" s="160"/>
      <c r="L32" s="160"/>
      <c r="M32" s="160"/>
      <c r="N32" s="160"/>
      <c r="O32" s="160"/>
      <c r="P32" s="160"/>
      <c r="Q32" s="160"/>
      <c r="R32" s="160"/>
      <c r="S32" s="160"/>
      <c r="T32" s="160"/>
      <c r="U32" s="160"/>
      <c r="V32" s="160"/>
      <c r="W32" s="160"/>
      <c r="X32" s="160"/>
    </row>
    <row r="33" spans="1:24" ht="12.75">
      <c r="A33" s="160"/>
      <c r="B33" s="238" t="s">
        <v>227</v>
      </c>
      <c r="C33" s="202"/>
      <c r="D33" s="202"/>
      <c r="E33" s="202"/>
      <c r="F33" s="202"/>
      <c r="G33" s="202"/>
      <c r="H33" s="239"/>
      <c r="I33" s="237"/>
      <c r="J33" s="237"/>
      <c r="K33" s="160"/>
      <c r="L33" s="160"/>
      <c r="M33" s="160"/>
      <c r="N33" s="160"/>
      <c r="O33" s="160"/>
      <c r="P33" s="160"/>
      <c r="Q33" s="160"/>
      <c r="R33" s="160"/>
      <c r="S33" s="160"/>
      <c r="T33" s="160"/>
      <c r="U33" s="160"/>
      <c r="V33" s="160"/>
      <c r="W33" s="160"/>
      <c r="X33" s="160"/>
    </row>
    <row r="34" spans="1:24" ht="12.75">
      <c r="A34" s="160"/>
      <c r="B34" s="238" t="s">
        <v>228</v>
      </c>
      <c r="C34" s="202"/>
      <c r="D34" s="202"/>
      <c r="E34" s="202"/>
      <c r="F34" s="202"/>
      <c r="G34" s="202"/>
      <c r="H34" s="239"/>
      <c r="I34" s="237"/>
      <c r="J34" s="237"/>
      <c r="K34" s="160"/>
      <c r="L34" s="160"/>
      <c r="M34" s="160"/>
      <c r="N34" s="160"/>
      <c r="O34" s="160"/>
      <c r="P34" s="160"/>
      <c r="Q34" s="160"/>
      <c r="R34" s="160"/>
      <c r="S34" s="160"/>
      <c r="T34" s="160"/>
      <c r="U34" s="160"/>
      <c r="V34" s="160"/>
      <c r="W34" s="160"/>
      <c r="X34" s="160"/>
    </row>
    <row r="35" spans="1:24" ht="15">
      <c r="A35" s="160"/>
      <c r="B35" s="238" t="s">
        <v>229</v>
      </c>
      <c r="C35" s="202"/>
      <c r="D35" s="202"/>
      <c r="E35" s="202"/>
      <c r="F35" s="202"/>
      <c r="G35" s="202"/>
      <c r="H35" s="239"/>
      <c r="I35" s="237"/>
      <c r="J35" s="237"/>
      <c r="K35" s="160"/>
      <c r="L35" s="160"/>
      <c r="M35" s="160"/>
      <c r="N35" s="160"/>
      <c r="O35" s="160"/>
      <c r="P35" s="160"/>
      <c r="Q35" s="160"/>
      <c r="R35" s="160"/>
      <c r="S35" s="160"/>
      <c r="T35" s="160"/>
      <c r="U35" s="160"/>
      <c r="V35" s="160"/>
      <c r="W35" s="160"/>
      <c r="X35" s="160"/>
    </row>
    <row r="36" spans="1:24" ht="12.75">
      <c r="A36" s="160"/>
      <c r="B36" s="238" t="s">
        <v>230</v>
      </c>
      <c r="C36" s="202"/>
      <c r="D36" s="202"/>
      <c r="E36" s="202"/>
      <c r="F36" s="202"/>
      <c r="G36" s="289"/>
      <c r="H36" s="290"/>
      <c r="I36" s="240"/>
      <c r="J36" s="240"/>
      <c r="K36" s="160"/>
      <c r="L36" s="160"/>
      <c r="M36" s="160"/>
      <c r="N36" s="160"/>
      <c r="O36" s="160"/>
      <c r="P36" s="160"/>
      <c r="Q36" s="160"/>
      <c r="R36" s="160"/>
      <c r="S36" s="160"/>
      <c r="T36" s="160"/>
      <c r="U36" s="160"/>
      <c r="V36" s="160"/>
      <c r="W36" s="160"/>
      <c r="X36" s="160"/>
    </row>
    <row r="37" spans="1:24" ht="13.5" thickBot="1">
      <c r="A37" s="160"/>
      <c r="B37" s="241" t="s">
        <v>231</v>
      </c>
      <c r="C37" s="205"/>
      <c r="D37" s="205"/>
      <c r="E37" s="205"/>
      <c r="F37" s="205"/>
      <c r="G37" s="205"/>
      <c r="H37" s="242"/>
      <c r="I37" s="237"/>
      <c r="J37" s="237"/>
      <c r="K37" s="160"/>
      <c r="L37" s="160"/>
      <c r="M37" s="160"/>
      <c r="N37" s="160"/>
      <c r="O37" s="160"/>
      <c r="P37" s="160"/>
      <c r="Q37" s="160"/>
      <c r="R37" s="160"/>
      <c r="S37" s="160"/>
      <c r="T37" s="160"/>
      <c r="U37" s="160"/>
      <c r="V37" s="160"/>
      <c r="W37" s="160"/>
      <c r="X37" s="160"/>
    </row>
    <row r="38" spans="1:24" ht="13.5" thickBot="1">
      <c r="A38" s="160"/>
      <c r="B38" s="243"/>
      <c r="C38" s="237"/>
      <c r="D38" s="237"/>
      <c r="E38" s="237"/>
      <c r="F38" s="237"/>
      <c r="G38" s="237"/>
      <c r="H38" s="237"/>
      <c r="I38" s="237"/>
      <c r="J38" s="237"/>
      <c r="K38" s="160"/>
      <c r="L38" s="160"/>
      <c r="M38" s="160"/>
      <c r="N38" s="160"/>
      <c r="O38" s="160"/>
      <c r="P38" s="160"/>
      <c r="Q38" s="160"/>
      <c r="R38" s="160"/>
      <c r="S38" s="160"/>
      <c r="T38" s="160"/>
      <c r="U38" s="160"/>
      <c r="V38" s="160"/>
      <c r="W38" s="160"/>
      <c r="X38" s="160"/>
    </row>
    <row r="39" spans="1:24" ht="12.75">
      <c r="A39" s="160"/>
      <c r="B39" s="195" t="s">
        <v>232</v>
      </c>
      <c r="C39" s="196"/>
      <c r="D39" s="196"/>
      <c r="E39" s="196"/>
      <c r="F39" s="197"/>
      <c r="G39" s="198" t="s">
        <v>201</v>
      </c>
      <c r="H39" s="198"/>
      <c r="I39" s="244">
        <f>+(0.74*(0.0032)*((20/5)^1.3))/((4.17/2)^1.4)</f>
        <v>0.005132290183662797</v>
      </c>
      <c r="J39" s="199" t="s">
        <v>233</v>
      </c>
      <c r="K39" s="160"/>
      <c r="L39" s="160"/>
      <c r="M39" s="160"/>
      <c r="N39" s="160"/>
      <c r="O39" s="160"/>
      <c r="P39" s="160"/>
      <c r="Q39" s="160"/>
      <c r="R39" s="160"/>
      <c r="S39" s="160"/>
      <c r="T39" s="160"/>
      <c r="U39" s="160"/>
      <c r="V39" s="160"/>
      <c r="W39" s="160"/>
      <c r="X39" s="160"/>
    </row>
    <row r="40" spans="1:24" ht="14.25">
      <c r="A40" s="160"/>
      <c r="B40" s="200"/>
      <c r="C40" s="201"/>
      <c r="D40" s="201"/>
      <c r="E40" s="201"/>
      <c r="F40" s="202"/>
      <c r="G40" s="203" t="s">
        <v>202</v>
      </c>
      <c r="H40" s="203"/>
      <c r="I40" s="245">
        <f>+(0.35*(0.0032)*((20/5)^1.3))/((4.17/2)^1.4)</f>
        <v>0.002427434546326999</v>
      </c>
      <c r="J40" s="204" t="s">
        <v>233</v>
      </c>
      <c r="K40" s="160"/>
      <c r="L40" s="160"/>
      <c r="M40" s="160"/>
      <c r="N40" s="160"/>
      <c r="O40" s="160"/>
      <c r="P40" s="160"/>
      <c r="Q40" s="160"/>
      <c r="R40" s="160"/>
      <c r="S40" s="160"/>
      <c r="T40" s="160"/>
      <c r="U40" s="160"/>
      <c r="V40" s="160"/>
      <c r="W40" s="160"/>
      <c r="X40" s="160"/>
    </row>
    <row r="41" spans="1:24" ht="14.25">
      <c r="A41" s="160"/>
      <c r="B41" s="200"/>
      <c r="C41" s="201"/>
      <c r="D41" s="201"/>
      <c r="E41" s="201"/>
      <c r="F41" s="202"/>
      <c r="G41" s="203" t="s">
        <v>203</v>
      </c>
      <c r="H41" s="203"/>
      <c r="I41" s="245">
        <f>+(0.053*(0.0032)*((20/5)^1.3))/((4.17/2)^1.4)</f>
        <v>0.00036758294558665984</v>
      </c>
      <c r="J41" s="204" t="s">
        <v>233</v>
      </c>
      <c r="K41" s="160"/>
      <c r="L41" s="160"/>
      <c r="M41" s="160"/>
      <c r="N41" s="160"/>
      <c r="O41" s="160"/>
      <c r="P41" s="160"/>
      <c r="Q41" s="160"/>
      <c r="R41" s="160"/>
      <c r="S41" s="160"/>
      <c r="T41" s="160"/>
      <c r="U41" s="160"/>
      <c r="V41" s="160"/>
      <c r="W41" s="160"/>
      <c r="X41" s="160"/>
    </row>
    <row r="42" spans="1:24" ht="12.75">
      <c r="A42" s="160"/>
      <c r="B42" s="561" t="s">
        <v>234</v>
      </c>
      <c r="C42" s="562"/>
      <c r="D42" s="562"/>
      <c r="E42" s="562"/>
      <c r="F42" s="562"/>
      <c r="G42" s="562"/>
      <c r="H42" s="562"/>
      <c r="I42" s="562"/>
      <c r="J42" s="563"/>
      <c r="K42" s="160"/>
      <c r="L42" s="160"/>
      <c r="M42" s="160"/>
      <c r="N42" s="160"/>
      <c r="O42" s="160"/>
      <c r="P42" s="160"/>
      <c r="Q42" s="160"/>
      <c r="R42" s="160"/>
      <c r="S42" s="160"/>
      <c r="T42" s="160"/>
      <c r="U42" s="160"/>
      <c r="V42" s="160"/>
      <c r="W42" s="160"/>
      <c r="X42" s="160"/>
    </row>
    <row r="43" spans="1:24" ht="13.5" thickBot="1">
      <c r="A43" s="160"/>
      <c r="B43" s="246" t="s">
        <v>235</v>
      </c>
      <c r="C43" s="247"/>
      <c r="D43" s="247"/>
      <c r="E43" s="205"/>
      <c r="F43" s="205"/>
      <c r="G43" s="205"/>
      <c r="H43" s="205"/>
      <c r="I43" s="205"/>
      <c r="J43" s="248"/>
      <c r="K43" s="160"/>
      <c r="L43" s="160"/>
      <c r="M43" s="160"/>
      <c r="N43" s="160"/>
      <c r="O43" s="160"/>
      <c r="P43" s="160"/>
      <c r="Q43" s="160"/>
      <c r="R43" s="160"/>
      <c r="S43" s="160"/>
      <c r="T43" s="160"/>
      <c r="U43" s="160"/>
      <c r="V43" s="160"/>
      <c r="W43" s="160"/>
      <c r="X43" s="160"/>
    </row>
    <row r="44" spans="1:24" ht="12.75">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row>
    <row r="45" spans="1:24" ht="12.75">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row>
    <row r="46" spans="1:24" ht="12.75">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row>
  </sheetData>
  <sheetProtection/>
  <mergeCells count="10">
    <mergeCell ref="R19:S19"/>
    <mergeCell ref="D22:F22"/>
    <mergeCell ref="B1:T1"/>
    <mergeCell ref="B42:J42"/>
    <mergeCell ref="F24:G24"/>
    <mergeCell ref="D19:G19"/>
    <mergeCell ref="H19:I19"/>
    <mergeCell ref="L19:M19"/>
    <mergeCell ref="O19:P19"/>
    <mergeCell ref="D14:S15"/>
  </mergeCells>
  <printOptions/>
  <pageMargins left="0.7" right="0.7" top="0.75" bottom="0.75" header="0.3" footer="0.3"/>
  <pageSetup horizontalDpi="600" verticalDpi="600" orientation="landscape" scale="71" r:id="rId1"/>
  <headerFooter>
    <oddHeader>&amp;L&amp;"Times New Roman,Regular"&amp;9Schlumberger Technology Corporation&amp;C&amp;"Times New Roman,Regular"&amp;9Hobbs District&amp;R&amp;"Times New Roman,Regular"&amp;9Application Date:  January 2017, Rev. 0</oddHeader>
    <oddFooter>&amp;R&amp;D</oddFooter>
  </headerFooter>
</worksheet>
</file>

<file path=xl/worksheets/sheet11.xml><?xml version="1.0" encoding="utf-8"?>
<worksheet xmlns="http://schemas.openxmlformats.org/spreadsheetml/2006/main" xmlns:r="http://schemas.openxmlformats.org/officeDocument/2006/relationships">
  <dimension ref="A1:T45"/>
  <sheetViews>
    <sheetView view="pageBreakPreview" zoomScaleSheetLayoutView="100" workbookViewId="0" topLeftCell="A14">
      <selection activeCell="L30" sqref="L30:M30"/>
    </sheetView>
  </sheetViews>
  <sheetFormatPr defaultColWidth="9.140625" defaultRowHeight="12.75"/>
  <cols>
    <col min="1" max="1" width="1.421875" style="0" customWidth="1"/>
    <col min="3" max="3" width="20.421875" style="0" customWidth="1"/>
    <col min="7" max="7" width="11.140625" style="0" customWidth="1"/>
    <col min="8" max="8" width="7.8515625" style="0" customWidth="1"/>
    <col min="9" max="9" width="11.421875" style="0" customWidth="1"/>
    <col min="12" max="12" width="8.00390625" style="0" customWidth="1"/>
    <col min="13" max="13" width="7.7109375" style="0" customWidth="1"/>
    <col min="15" max="15" width="7.7109375" style="0" customWidth="1"/>
    <col min="16" max="16" width="7.8515625" style="0" customWidth="1"/>
    <col min="18" max="18" width="7.57421875" style="0" customWidth="1"/>
    <col min="19" max="19" width="8.140625" style="0" customWidth="1"/>
    <col min="20" max="20" width="11.57421875" style="0" customWidth="1"/>
  </cols>
  <sheetData>
    <row r="1" spans="1:20" ht="12.75">
      <c r="A1" s="160"/>
      <c r="B1" s="249" t="s">
        <v>238</v>
      </c>
      <c r="C1" s="249"/>
      <c r="D1" s="249"/>
      <c r="E1" s="249"/>
      <c r="F1" s="249"/>
      <c r="G1" s="249"/>
      <c r="H1" s="249"/>
      <c r="I1" s="249"/>
      <c r="J1" s="249"/>
      <c r="K1" s="249"/>
      <c r="L1" s="249"/>
      <c r="M1" s="249"/>
      <c r="N1" s="249"/>
      <c r="O1" s="249"/>
      <c r="P1" s="249"/>
      <c r="Q1" s="249"/>
      <c r="R1" s="249"/>
      <c r="S1" s="249"/>
      <c r="T1" s="249"/>
    </row>
    <row r="2" spans="1:20" ht="14.25">
      <c r="A2" s="160"/>
      <c r="B2" s="250" t="s">
        <v>239</v>
      </c>
      <c r="C2" s="249"/>
      <c r="D2" s="249"/>
      <c r="E2" s="249"/>
      <c r="F2" s="249"/>
      <c r="G2" s="249"/>
      <c r="H2" s="249"/>
      <c r="I2" s="249"/>
      <c r="J2" s="249"/>
      <c r="K2" s="249"/>
      <c r="L2" s="249"/>
      <c r="M2" s="249"/>
      <c r="N2" s="249"/>
      <c r="O2" s="249"/>
      <c r="P2" s="249"/>
      <c r="Q2" s="249"/>
      <c r="R2" s="249"/>
      <c r="S2" s="249"/>
      <c r="T2" s="249"/>
    </row>
    <row r="3" spans="1:20" ht="12.75">
      <c r="A3" s="160"/>
      <c r="B3" s="160"/>
      <c r="C3" s="160"/>
      <c r="D3" s="160"/>
      <c r="E3" s="160"/>
      <c r="F3" s="160"/>
      <c r="G3" s="160"/>
      <c r="H3" s="160"/>
      <c r="I3" s="160"/>
      <c r="J3" s="160"/>
      <c r="K3" s="160"/>
      <c r="L3" s="160"/>
      <c r="M3" s="160"/>
      <c r="N3" s="160"/>
      <c r="O3" s="160"/>
      <c r="P3" s="160"/>
      <c r="Q3" s="160"/>
      <c r="R3" s="160"/>
      <c r="S3" s="160"/>
      <c r="T3" s="160"/>
    </row>
    <row r="4" spans="1:20" ht="12.75">
      <c r="A4" s="160" t="s">
        <v>183</v>
      </c>
      <c r="B4" s="160"/>
      <c r="C4" s="160"/>
      <c r="D4" s="160"/>
      <c r="E4" s="160"/>
      <c r="F4" s="160"/>
      <c r="G4" s="160"/>
      <c r="H4" s="160"/>
      <c r="I4" s="160"/>
      <c r="J4" s="160"/>
      <c r="K4" s="160"/>
      <c r="L4" s="160"/>
      <c r="M4" s="160"/>
      <c r="N4" s="160"/>
      <c r="O4" s="160"/>
      <c r="P4" s="160"/>
      <c r="Q4" s="160"/>
      <c r="R4" s="160"/>
      <c r="S4" s="160"/>
      <c r="T4" s="160"/>
    </row>
    <row r="5" spans="1:20" ht="12.75">
      <c r="A5" s="160" t="s">
        <v>184</v>
      </c>
      <c r="B5" s="160"/>
      <c r="C5" s="160"/>
      <c r="D5" s="160"/>
      <c r="E5" s="160"/>
      <c r="F5" s="160"/>
      <c r="G5" s="160"/>
      <c r="H5" s="160"/>
      <c r="I5" s="160"/>
      <c r="J5" s="160"/>
      <c r="K5" s="160"/>
      <c r="L5" s="160"/>
      <c r="M5" s="160"/>
      <c r="N5" s="160"/>
      <c r="O5" s="160"/>
      <c r="P5" s="160"/>
      <c r="Q5" s="160"/>
      <c r="R5" s="160"/>
      <c r="S5" s="160"/>
      <c r="T5" s="160"/>
    </row>
    <row r="6" spans="1:20" ht="12.75">
      <c r="A6" s="160"/>
      <c r="B6" s="160"/>
      <c r="C6" s="160"/>
      <c r="D6" s="160"/>
      <c r="E6" s="160"/>
      <c r="F6" s="160"/>
      <c r="G6" s="160"/>
      <c r="H6" s="160"/>
      <c r="I6" s="160"/>
      <c r="J6" s="160"/>
      <c r="K6" s="160"/>
      <c r="L6" s="160"/>
      <c r="M6" s="160"/>
      <c r="N6" s="160"/>
      <c r="O6" s="160"/>
      <c r="P6" s="160"/>
      <c r="Q6" s="160"/>
      <c r="R6" s="160"/>
      <c r="S6" s="160"/>
      <c r="T6" s="160"/>
    </row>
    <row r="7" spans="1:20" ht="12.75">
      <c r="A7" s="160"/>
      <c r="B7" s="160"/>
      <c r="C7" s="164" t="s">
        <v>240</v>
      </c>
      <c r="D7" s="164" t="s">
        <v>241</v>
      </c>
      <c r="E7" s="164"/>
      <c r="F7" s="164"/>
      <c r="G7" s="160"/>
      <c r="H7" s="160"/>
      <c r="I7" s="160"/>
      <c r="J7" s="160"/>
      <c r="K7" s="160"/>
      <c r="L7" s="160"/>
      <c r="M7" s="160"/>
      <c r="N7" s="160"/>
      <c r="O7" s="160"/>
      <c r="P7" s="160"/>
      <c r="Q7" s="160"/>
      <c r="R7" s="160"/>
      <c r="S7" s="160"/>
      <c r="T7" s="160"/>
    </row>
    <row r="8" spans="1:20" ht="12.75">
      <c r="A8" s="160"/>
      <c r="B8" s="160"/>
      <c r="C8" s="160"/>
      <c r="D8" s="160"/>
      <c r="E8" s="160"/>
      <c r="F8" s="160"/>
      <c r="G8" s="160"/>
      <c r="H8" s="160"/>
      <c r="I8" s="160"/>
      <c r="J8" s="160"/>
      <c r="K8" s="160"/>
      <c r="L8" s="160"/>
      <c r="M8" s="160"/>
      <c r="N8" s="160"/>
      <c r="O8" s="160"/>
      <c r="P8" s="160"/>
      <c r="Q8" s="160"/>
      <c r="R8" s="160"/>
      <c r="S8" s="160"/>
      <c r="T8" s="160"/>
    </row>
    <row r="9" spans="1:20" ht="12.75">
      <c r="A9" s="160"/>
      <c r="B9" s="160"/>
      <c r="C9" s="160" t="s">
        <v>187</v>
      </c>
      <c r="D9" s="160" t="s">
        <v>242</v>
      </c>
      <c r="E9" s="160"/>
      <c r="F9" s="160"/>
      <c r="G9" s="160"/>
      <c r="H9" s="160"/>
      <c r="I9" s="160"/>
      <c r="J9" s="160"/>
      <c r="K9" s="160"/>
      <c r="L9" s="160"/>
      <c r="M9" s="160"/>
      <c r="N9" s="160"/>
      <c r="O9" s="160"/>
      <c r="P9" s="160"/>
      <c r="Q9" s="160"/>
      <c r="R9" s="160"/>
      <c r="S9" s="160"/>
      <c r="T9" s="160"/>
    </row>
    <row r="10" spans="1:20" ht="12.75">
      <c r="A10" s="160"/>
      <c r="B10" s="160"/>
      <c r="C10" s="160" t="s">
        <v>188</v>
      </c>
      <c r="D10" s="160" t="s">
        <v>243</v>
      </c>
      <c r="E10" s="160"/>
      <c r="F10" s="160"/>
      <c r="G10" s="160"/>
      <c r="H10" s="160"/>
      <c r="I10" s="160"/>
      <c r="J10" s="160"/>
      <c r="K10" s="160"/>
      <c r="L10" s="160"/>
      <c r="M10" s="160"/>
      <c r="N10" s="160"/>
      <c r="O10" s="160"/>
      <c r="P10" s="160"/>
      <c r="Q10" s="160"/>
      <c r="R10" s="160"/>
      <c r="S10" s="160"/>
      <c r="T10" s="160"/>
    </row>
    <row r="11" spans="1:20" ht="12.75">
      <c r="A11" s="160"/>
      <c r="B11" s="160"/>
      <c r="C11" s="160"/>
      <c r="D11" s="160"/>
      <c r="E11" s="160"/>
      <c r="F11" s="160"/>
      <c r="G11" s="160"/>
      <c r="H11" s="160"/>
      <c r="I11" s="160"/>
      <c r="J11" s="160"/>
      <c r="K11" s="160"/>
      <c r="L11" s="160"/>
      <c r="M11" s="160"/>
      <c r="N11" s="160"/>
      <c r="O11" s="160"/>
      <c r="P11" s="160"/>
      <c r="Q11" s="160"/>
      <c r="R11" s="160"/>
      <c r="S11" s="160"/>
      <c r="T11" s="160"/>
    </row>
    <row r="12" spans="1:20" ht="12.75">
      <c r="A12" s="160"/>
      <c r="B12" s="160"/>
      <c r="C12" s="160" t="s">
        <v>189</v>
      </c>
      <c r="D12" s="160" t="s">
        <v>244</v>
      </c>
      <c r="E12" s="160"/>
      <c r="F12" s="160"/>
      <c r="G12" s="160"/>
      <c r="H12" s="160"/>
      <c r="I12" s="160"/>
      <c r="J12" s="160"/>
      <c r="K12" s="160"/>
      <c r="L12" s="160"/>
      <c r="M12" s="160"/>
      <c r="N12" s="160"/>
      <c r="O12" s="160"/>
      <c r="P12" s="160"/>
      <c r="Q12" s="160"/>
      <c r="R12" s="160"/>
      <c r="S12" s="160"/>
      <c r="T12" s="160"/>
    </row>
    <row r="13" spans="1:20" ht="12.75">
      <c r="A13" s="160"/>
      <c r="B13" s="160"/>
      <c r="C13" s="160"/>
      <c r="D13" s="160" t="s">
        <v>111</v>
      </c>
      <c r="E13" s="160"/>
      <c r="F13" s="160"/>
      <c r="G13" s="160"/>
      <c r="H13" s="160"/>
      <c r="I13" s="160"/>
      <c r="J13" s="160"/>
      <c r="K13" s="160"/>
      <c r="L13" s="251"/>
      <c r="M13" s="160"/>
      <c r="N13" s="160"/>
      <c r="O13" s="251"/>
      <c r="P13" s="160"/>
      <c r="Q13" s="160"/>
      <c r="R13" s="160"/>
      <c r="S13" s="160"/>
      <c r="T13" s="160"/>
    </row>
    <row r="14" spans="1:20" ht="13.5" thickBot="1">
      <c r="A14" s="160"/>
      <c r="B14" s="160"/>
      <c r="C14" s="160"/>
      <c r="D14" s="160"/>
      <c r="E14" s="160"/>
      <c r="F14" s="160"/>
      <c r="G14" s="160"/>
      <c r="H14" s="160"/>
      <c r="I14" s="160"/>
      <c r="J14" s="160"/>
      <c r="K14" s="160"/>
      <c r="L14" s="251"/>
      <c r="M14" s="160"/>
      <c r="N14" s="160"/>
      <c r="O14" s="251"/>
      <c r="P14" s="160"/>
      <c r="Q14" s="160"/>
      <c r="R14" s="160"/>
      <c r="S14" s="160"/>
      <c r="T14" s="160"/>
    </row>
    <row r="15" spans="1:20" ht="44.25" thickBot="1" thickTop="1">
      <c r="A15" s="208"/>
      <c r="B15" s="209" t="s">
        <v>1</v>
      </c>
      <c r="C15" s="165" t="s">
        <v>213</v>
      </c>
      <c r="D15" s="546" t="s">
        <v>190</v>
      </c>
      <c r="E15" s="546"/>
      <c r="F15" s="546"/>
      <c r="G15" s="546"/>
      <c r="H15" s="546" t="s">
        <v>245</v>
      </c>
      <c r="I15" s="546"/>
      <c r="J15" s="165" t="s">
        <v>271</v>
      </c>
      <c r="K15" s="165" t="s">
        <v>246</v>
      </c>
      <c r="L15" s="546" t="s">
        <v>289</v>
      </c>
      <c r="M15" s="546"/>
      <c r="N15" s="165" t="s">
        <v>246</v>
      </c>
      <c r="O15" s="548" t="s">
        <v>290</v>
      </c>
      <c r="P15" s="549"/>
      <c r="Q15" s="252" t="s">
        <v>247</v>
      </c>
      <c r="R15" s="548" t="s">
        <v>291</v>
      </c>
      <c r="S15" s="550"/>
      <c r="T15" s="163"/>
    </row>
    <row r="16" spans="1:20" ht="12.75">
      <c r="A16" s="210"/>
      <c r="B16" s="211"/>
      <c r="C16" s="212"/>
      <c r="D16" s="309"/>
      <c r="E16" s="309"/>
      <c r="F16" s="309"/>
      <c r="G16" s="309"/>
      <c r="H16" s="167" t="s">
        <v>219</v>
      </c>
      <c r="I16" s="167" t="s">
        <v>198</v>
      </c>
      <c r="J16" s="167" t="s">
        <v>195</v>
      </c>
      <c r="K16" s="167" t="s">
        <v>196</v>
      </c>
      <c r="L16" s="167" t="s">
        <v>197</v>
      </c>
      <c r="M16" s="167" t="s">
        <v>198</v>
      </c>
      <c r="N16" s="168" t="s">
        <v>196</v>
      </c>
      <c r="O16" s="169" t="s">
        <v>197</v>
      </c>
      <c r="P16" s="170" t="s">
        <v>198</v>
      </c>
      <c r="Q16" s="168" t="s">
        <v>196</v>
      </c>
      <c r="R16" s="169" t="s">
        <v>197</v>
      </c>
      <c r="S16" s="171" t="s">
        <v>198</v>
      </c>
      <c r="T16" s="160"/>
    </row>
    <row r="17" spans="1:20" ht="12.75">
      <c r="A17" s="210"/>
      <c r="B17" s="220" t="s">
        <v>123</v>
      </c>
      <c r="C17" s="253" t="s">
        <v>248</v>
      </c>
      <c r="D17" s="310" t="s">
        <v>249</v>
      </c>
      <c r="E17" s="310"/>
      <c r="F17" s="310"/>
      <c r="G17" s="310"/>
      <c r="H17" s="173">
        <v>50</v>
      </c>
      <c r="I17" s="254">
        <v>100000</v>
      </c>
      <c r="J17" s="255">
        <v>0</v>
      </c>
      <c r="K17" s="173">
        <v>0.73</v>
      </c>
      <c r="L17" s="256">
        <f>H17*K17*(1-J17)</f>
        <v>36.5</v>
      </c>
      <c r="M17" s="256">
        <f>I17*K17*(1-J17)/2000</f>
        <v>36.5</v>
      </c>
      <c r="N17" s="216">
        <v>0.47</v>
      </c>
      <c r="O17" s="257">
        <f>$H17*N17*(1-$J17)</f>
        <v>23.5</v>
      </c>
      <c r="P17" s="256">
        <f>$I17*N17*(1-$J17)/2000</f>
        <v>23.5</v>
      </c>
      <c r="Q17" s="216">
        <v>0.47</v>
      </c>
      <c r="R17" s="257">
        <f aca="true" t="shared" si="0" ref="R17:R27">$H17*Q17*(1-$J17)</f>
        <v>23.5</v>
      </c>
      <c r="S17" s="258">
        <f aca="true" t="shared" si="1" ref="S17:S27">$I17*Q17*(1-$J17)/2000</f>
        <v>23.5</v>
      </c>
      <c r="T17" s="160"/>
    </row>
    <row r="18" spans="1:20" ht="12.75">
      <c r="A18" s="210"/>
      <c r="B18" s="220" t="s">
        <v>124</v>
      </c>
      <c r="C18" s="253" t="s">
        <v>250</v>
      </c>
      <c r="D18" s="310" t="s">
        <v>249</v>
      </c>
      <c r="E18" s="310"/>
      <c r="F18" s="310"/>
      <c r="G18" s="310"/>
      <c r="H18" s="173">
        <v>50</v>
      </c>
      <c r="I18" s="259">
        <v>100000</v>
      </c>
      <c r="J18" s="260">
        <v>0</v>
      </c>
      <c r="K18" s="216">
        <v>0.73</v>
      </c>
      <c r="L18" s="261">
        <f aca="true" t="shared" si="2" ref="L18:L27">H18*K18*(1-J18)</f>
        <v>36.5</v>
      </c>
      <c r="M18" s="261">
        <f aca="true" t="shared" si="3" ref="M18:M27">I18*K18*(1-J18)/2000</f>
        <v>36.5</v>
      </c>
      <c r="N18" s="216">
        <v>0.47</v>
      </c>
      <c r="O18" s="261">
        <f aca="true" t="shared" si="4" ref="O18:O27">$H18*N18*(1-$J18)</f>
        <v>23.5</v>
      </c>
      <c r="P18" s="261">
        <f aca="true" t="shared" si="5" ref="P18:P27">$I18*N18*(1-$J18)/2000</f>
        <v>23.5</v>
      </c>
      <c r="Q18" s="216">
        <v>0.47</v>
      </c>
      <c r="R18" s="261">
        <f t="shared" si="0"/>
        <v>23.5</v>
      </c>
      <c r="S18" s="262">
        <f t="shared" si="1"/>
        <v>23.5</v>
      </c>
      <c r="T18" s="160"/>
    </row>
    <row r="19" spans="1:20" ht="12.75">
      <c r="A19" s="210"/>
      <c r="B19" s="220" t="s">
        <v>125</v>
      </c>
      <c r="C19" s="253" t="s">
        <v>251</v>
      </c>
      <c r="D19" s="310" t="s">
        <v>249</v>
      </c>
      <c r="E19" s="310"/>
      <c r="F19" s="310"/>
      <c r="G19" s="310"/>
      <c r="H19" s="173">
        <v>50</v>
      </c>
      <c r="I19" s="259">
        <v>100000</v>
      </c>
      <c r="J19" s="260">
        <v>0</v>
      </c>
      <c r="K19" s="216">
        <v>0.73</v>
      </c>
      <c r="L19" s="261">
        <f t="shared" si="2"/>
        <v>36.5</v>
      </c>
      <c r="M19" s="261">
        <f t="shared" si="3"/>
        <v>36.5</v>
      </c>
      <c r="N19" s="216">
        <v>0.47</v>
      </c>
      <c r="O19" s="261">
        <f t="shared" si="4"/>
        <v>23.5</v>
      </c>
      <c r="P19" s="261">
        <f t="shared" si="5"/>
        <v>23.5</v>
      </c>
      <c r="Q19" s="216">
        <v>0.47</v>
      </c>
      <c r="R19" s="261">
        <f t="shared" si="0"/>
        <v>23.5</v>
      </c>
      <c r="S19" s="262">
        <f t="shared" si="1"/>
        <v>23.5</v>
      </c>
      <c r="T19" s="160"/>
    </row>
    <row r="20" spans="1:20" ht="12.75">
      <c r="A20" s="210"/>
      <c r="B20" s="220" t="s">
        <v>126</v>
      </c>
      <c r="C20" s="253" t="s">
        <v>252</v>
      </c>
      <c r="D20" s="310" t="s">
        <v>249</v>
      </c>
      <c r="E20" s="310"/>
      <c r="F20" s="310"/>
      <c r="G20" s="310"/>
      <c r="H20" s="173">
        <v>50</v>
      </c>
      <c r="I20" s="259">
        <v>100000</v>
      </c>
      <c r="J20" s="260">
        <v>0</v>
      </c>
      <c r="K20" s="216">
        <v>0.73</v>
      </c>
      <c r="L20" s="261">
        <f t="shared" si="2"/>
        <v>36.5</v>
      </c>
      <c r="M20" s="261">
        <f t="shared" si="3"/>
        <v>36.5</v>
      </c>
      <c r="N20" s="216">
        <v>0.47</v>
      </c>
      <c r="O20" s="261">
        <f t="shared" si="4"/>
        <v>23.5</v>
      </c>
      <c r="P20" s="261">
        <f t="shared" si="5"/>
        <v>23.5</v>
      </c>
      <c r="Q20" s="216">
        <v>0.47</v>
      </c>
      <c r="R20" s="261">
        <f t="shared" si="0"/>
        <v>23.5</v>
      </c>
      <c r="S20" s="262">
        <f t="shared" si="1"/>
        <v>23.5</v>
      </c>
      <c r="T20" s="160"/>
    </row>
    <row r="21" spans="1:20" ht="12.75">
      <c r="A21" s="210"/>
      <c r="B21" s="220" t="s">
        <v>127</v>
      </c>
      <c r="C21" s="253" t="s">
        <v>253</v>
      </c>
      <c r="D21" s="310" t="s">
        <v>249</v>
      </c>
      <c r="E21" s="310"/>
      <c r="F21" s="310"/>
      <c r="G21" s="310"/>
      <c r="H21" s="173">
        <v>50</v>
      </c>
      <c r="I21" s="259">
        <v>100000</v>
      </c>
      <c r="J21" s="260">
        <v>0</v>
      </c>
      <c r="K21" s="216">
        <v>0.73</v>
      </c>
      <c r="L21" s="261">
        <f t="shared" si="2"/>
        <v>36.5</v>
      </c>
      <c r="M21" s="261">
        <f t="shared" si="3"/>
        <v>36.5</v>
      </c>
      <c r="N21" s="216">
        <v>0.47</v>
      </c>
      <c r="O21" s="261">
        <f t="shared" si="4"/>
        <v>23.5</v>
      </c>
      <c r="P21" s="261">
        <f t="shared" si="5"/>
        <v>23.5</v>
      </c>
      <c r="Q21" s="216">
        <v>0.47</v>
      </c>
      <c r="R21" s="261">
        <f t="shared" si="0"/>
        <v>23.5</v>
      </c>
      <c r="S21" s="262">
        <f t="shared" si="1"/>
        <v>23.5</v>
      </c>
      <c r="T21" s="160"/>
    </row>
    <row r="22" spans="1:20" ht="12.75">
      <c r="A22" s="210"/>
      <c r="B22" s="220" t="s">
        <v>128</v>
      </c>
      <c r="C22" s="253" t="s">
        <v>254</v>
      </c>
      <c r="D22" s="310" t="s">
        <v>249</v>
      </c>
      <c r="E22" s="310"/>
      <c r="F22" s="310"/>
      <c r="G22" s="310"/>
      <c r="H22" s="173">
        <v>50</v>
      </c>
      <c r="I22" s="259">
        <v>100000</v>
      </c>
      <c r="J22" s="260">
        <v>0</v>
      </c>
      <c r="K22" s="216">
        <v>0.73</v>
      </c>
      <c r="L22" s="261">
        <f t="shared" si="2"/>
        <v>36.5</v>
      </c>
      <c r="M22" s="261">
        <f t="shared" si="3"/>
        <v>36.5</v>
      </c>
      <c r="N22" s="216">
        <v>0.47</v>
      </c>
      <c r="O22" s="261">
        <f t="shared" si="4"/>
        <v>23.5</v>
      </c>
      <c r="P22" s="261">
        <f t="shared" si="5"/>
        <v>23.5</v>
      </c>
      <c r="Q22" s="216">
        <v>0.47</v>
      </c>
      <c r="R22" s="261">
        <f t="shared" si="0"/>
        <v>23.5</v>
      </c>
      <c r="S22" s="262">
        <f t="shared" si="1"/>
        <v>23.5</v>
      </c>
      <c r="T22" s="160"/>
    </row>
    <row r="23" spans="1:20" ht="12.75">
      <c r="A23" s="210"/>
      <c r="B23" s="220" t="s">
        <v>129</v>
      </c>
      <c r="C23" s="253" t="s">
        <v>255</v>
      </c>
      <c r="D23" s="310" t="s">
        <v>249</v>
      </c>
      <c r="E23" s="310"/>
      <c r="F23" s="310"/>
      <c r="G23" s="310"/>
      <c r="H23" s="173">
        <v>50</v>
      </c>
      <c r="I23" s="259">
        <v>100000</v>
      </c>
      <c r="J23" s="260">
        <v>0</v>
      </c>
      <c r="K23" s="216">
        <v>0.73</v>
      </c>
      <c r="L23" s="261">
        <f t="shared" si="2"/>
        <v>36.5</v>
      </c>
      <c r="M23" s="261">
        <f t="shared" si="3"/>
        <v>36.5</v>
      </c>
      <c r="N23" s="216">
        <v>0.47</v>
      </c>
      <c r="O23" s="261">
        <f t="shared" si="4"/>
        <v>23.5</v>
      </c>
      <c r="P23" s="261">
        <f t="shared" si="5"/>
        <v>23.5</v>
      </c>
      <c r="Q23" s="216">
        <v>0.47</v>
      </c>
      <c r="R23" s="261">
        <f t="shared" si="0"/>
        <v>23.5</v>
      </c>
      <c r="S23" s="262">
        <f t="shared" si="1"/>
        <v>23.5</v>
      </c>
      <c r="T23" s="160"/>
    </row>
    <row r="24" spans="1:20" ht="12.75">
      <c r="A24" s="210"/>
      <c r="B24" s="220" t="s">
        <v>130</v>
      </c>
      <c r="C24" s="253" t="s">
        <v>256</v>
      </c>
      <c r="D24" s="310" t="s">
        <v>249</v>
      </c>
      <c r="E24" s="310"/>
      <c r="F24" s="310"/>
      <c r="G24" s="310"/>
      <c r="H24" s="173">
        <v>50</v>
      </c>
      <c r="I24" s="259">
        <v>100000</v>
      </c>
      <c r="J24" s="260">
        <v>0</v>
      </c>
      <c r="K24" s="216">
        <v>0.73</v>
      </c>
      <c r="L24" s="261">
        <f t="shared" si="2"/>
        <v>36.5</v>
      </c>
      <c r="M24" s="261">
        <f t="shared" si="3"/>
        <v>36.5</v>
      </c>
      <c r="N24" s="216">
        <v>0.47</v>
      </c>
      <c r="O24" s="261">
        <f t="shared" si="4"/>
        <v>23.5</v>
      </c>
      <c r="P24" s="261">
        <f t="shared" si="5"/>
        <v>23.5</v>
      </c>
      <c r="Q24" s="216">
        <v>0.47</v>
      </c>
      <c r="R24" s="261">
        <f t="shared" si="0"/>
        <v>23.5</v>
      </c>
      <c r="S24" s="262">
        <f t="shared" si="1"/>
        <v>23.5</v>
      </c>
      <c r="T24" s="160"/>
    </row>
    <row r="25" spans="1:20" ht="12.75">
      <c r="A25" s="210"/>
      <c r="B25" s="220" t="s">
        <v>132</v>
      </c>
      <c r="C25" s="253" t="s">
        <v>257</v>
      </c>
      <c r="D25" s="310" t="s">
        <v>249</v>
      </c>
      <c r="E25" s="310"/>
      <c r="F25" s="310"/>
      <c r="G25" s="310"/>
      <c r="H25" s="173">
        <v>50</v>
      </c>
      <c r="I25" s="259">
        <v>100000</v>
      </c>
      <c r="J25" s="260">
        <v>0</v>
      </c>
      <c r="K25" s="216">
        <v>0.73</v>
      </c>
      <c r="L25" s="261">
        <f t="shared" si="2"/>
        <v>36.5</v>
      </c>
      <c r="M25" s="261">
        <f t="shared" si="3"/>
        <v>36.5</v>
      </c>
      <c r="N25" s="216">
        <v>0.47</v>
      </c>
      <c r="O25" s="261">
        <f t="shared" si="4"/>
        <v>23.5</v>
      </c>
      <c r="P25" s="261">
        <f t="shared" si="5"/>
        <v>23.5</v>
      </c>
      <c r="Q25" s="216">
        <v>0.47</v>
      </c>
      <c r="R25" s="261">
        <f t="shared" si="0"/>
        <v>23.5</v>
      </c>
      <c r="S25" s="262">
        <f t="shared" si="1"/>
        <v>23.5</v>
      </c>
      <c r="T25" s="160"/>
    </row>
    <row r="26" spans="1:20" ht="12.75">
      <c r="A26" s="210"/>
      <c r="B26" s="220" t="s">
        <v>133</v>
      </c>
      <c r="C26" s="253" t="s">
        <v>258</v>
      </c>
      <c r="D26" s="310" t="s">
        <v>249</v>
      </c>
      <c r="E26" s="310"/>
      <c r="F26" s="310"/>
      <c r="G26" s="310"/>
      <c r="H26" s="173">
        <v>50</v>
      </c>
      <c r="I26" s="259">
        <v>100000</v>
      </c>
      <c r="J26" s="260">
        <v>0</v>
      </c>
      <c r="K26" s="216">
        <v>0.73</v>
      </c>
      <c r="L26" s="261">
        <f t="shared" si="2"/>
        <v>36.5</v>
      </c>
      <c r="M26" s="261">
        <f t="shared" si="3"/>
        <v>36.5</v>
      </c>
      <c r="N26" s="216">
        <v>0.47</v>
      </c>
      <c r="O26" s="261">
        <f t="shared" si="4"/>
        <v>23.5</v>
      </c>
      <c r="P26" s="261">
        <f t="shared" si="5"/>
        <v>23.5</v>
      </c>
      <c r="Q26" s="216">
        <v>0.47</v>
      </c>
      <c r="R26" s="261">
        <f t="shared" si="0"/>
        <v>23.5</v>
      </c>
      <c r="S26" s="262">
        <f t="shared" si="1"/>
        <v>23.5</v>
      </c>
      <c r="T26" s="160"/>
    </row>
    <row r="27" spans="1:20" ht="12.75">
      <c r="A27" s="210"/>
      <c r="B27" s="220" t="s">
        <v>134</v>
      </c>
      <c r="C27" s="253" t="s">
        <v>259</v>
      </c>
      <c r="D27" s="310" t="s">
        <v>249</v>
      </c>
      <c r="E27" s="310"/>
      <c r="F27" s="310"/>
      <c r="G27" s="310"/>
      <c r="H27" s="173">
        <v>50</v>
      </c>
      <c r="I27" s="259">
        <v>100000</v>
      </c>
      <c r="J27" s="260">
        <v>0</v>
      </c>
      <c r="K27" s="216">
        <v>0.73</v>
      </c>
      <c r="L27" s="261">
        <f t="shared" si="2"/>
        <v>36.5</v>
      </c>
      <c r="M27" s="261">
        <f t="shared" si="3"/>
        <v>36.5</v>
      </c>
      <c r="N27" s="216">
        <v>0.47</v>
      </c>
      <c r="O27" s="261">
        <f t="shared" si="4"/>
        <v>23.5</v>
      </c>
      <c r="P27" s="261">
        <f t="shared" si="5"/>
        <v>23.5</v>
      </c>
      <c r="Q27" s="216">
        <v>0.47</v>
      </c>
      <c r="R27" s="261">
        <f t="shared" si="0"/>
        <v>23.5</v>
      </c>
      <c r="S27" s="262">
        <f t="shared" si="1"/>
        <v>23.5</v>
      </c>
      <c r="T27" s="160"/>
    </row>
    <row r="28" spans="1:20" ht="12.75">
      <c r="A28" s="210"/>
      <c r="B28" s="220"/>
      <c r="C28" s="253"/>
      <c r="D28" s="310"/>
      <c r="E28" s="310"/>
      <c r="F28" s="310"/>
      <c r="G28" s="310"/>
      <c r="H28" s="263"/>
      <c r="I28" s="264"/>
      <c r="J28" s="265"/>
      <c r="K28" s="266"/>
      <c r="L28" s="261"/>
      <c r="M28" s="261"/>
      <c r="N28" s="216"/>
      <c r="O28" s="261"/>
      <c r="P28" s="261"/>
      <c r="Q28" s="216"/>
      <c r="R28" s="261"/>
      <c r="S28" s="262"/>
      <c r="T28" s="160"/>
    </row>
    <row r="29" spans="1:20" ht="12.75">
      <c r="A29" s="210"/>
      <c r="B29" s="220" t="s">
        <v>135</v>
      </c>
      <c r="C29" s="552" t="s">
        <v>260</v>
      </c>
      <c r="D29" s="553" t="s">
        <v>274</v>
      </c>
      <c r="E29" s="554"/>
      <c r="F29" s="554"/>
      <c r="G29" s="555"/>
      <c r="H29" s="291"/>
      <c r="I29" s="292"/>
      <c r="J29" s="293"/>
      <c r="K29" s="293"/>
      <c r="L29" s="294"/>
      <c r="M29" s="294"/>
      <c r="N29" s="295"/>
      <c r="O29" s="294"/>
      <c r="P29" s="294"/>
      <c r="Q29" s="295"/>
      <c r="R29" s="294"/>
      <c r="S29" s="296"/>
      <c r="T29" s="160"/>
    </row>
    <row r="30" spans="1:20" ht="22.5" customHeight="1">
      <c r="A30" s="210"/>
      <c r="B30" s="220"/>
      <c r="C30" s="552"/>
      <c r="D30" s="553"/>
      <c r="E30" s="554"/>
      <c r="F30" s="554"/>
      <c r="G30" s="555"/>
      <c r="H30" s="297">
        <v>50</v>
      </c>
      <c r="I30" s="298">
        <v>220000</v>
      </c>
      <c r="J30" s="299">
        <v>0</v>
      </c>
      <c r="K30" s="295">
        <v>0.73</v>
      </c>
      <c r="L30" s="294">
        <f>H30*K30*(1-J30)</f>
        <v>36.5</v>
      </c>
      <c r="M30" s="294">
        <f>I30*K30*(1-J30)/2000</f>
        <v>80.3</v>
      </c>
      <c r="N30" s="295">
        <v>0.47</v>
      </c>
      <c r="O30" s="294">
        <f>$H30*N30*(1-$J30)</f>
        <v>23.5</v>
      </c>
      <c r="P30" s="294">
        <f>$I30*N30*(1-$J30)/2000</f>
        <v>51.7</v>
      </c>
      <c r="Q30" s="295">
        <v>0.47</v>
      </c>
      <c r="R30" s="294">
        <f>$H30*Q30*(1-$J30)</f>
        <v>23.5</v>
      </c>
      <c r="S30" s="296">
        <f>$I30*Q30*(1-$J30)/2000</f>
        <v>51.7</v>
      </c>
      <c r="T30" s="160"/>
    </row>
    <row r="31" spans="1:20" ht="27" customHeight="1">
      <c r="A31" s="210"/>
      <c r="B31" s="220" t="s">
        <v>136</v>
      </c>
      <c r="C31" s="267" t="s">
        <v>273</v>
      </c>
      <c r="D31" s="311" t="s">
        <v>275</v>
      </c>
      <c r="E31" s="311"/>
      <c r="F31" s="311"/>
      <c r="G31" s="311"/>
      <c r="H31" s="297">
        <v>50</v>
      </c>
      <c r="I31" s="298">
        <v>220000</v>
      </c>
      <c r="J31" s="299">
        <v>0</v>
      </c>
      <c r="K31" s="295">
        <v>0.73</v>
      </c>
      <c r="L31" s="294">
        <f>H31*K31*(1-J31)</f>
        <v>36.5</v>
      </c>
      <c r="M31" s="294">
        <f>I31*K31*(1-J31)/2000</f>
        <v>80.3</v>
      </c>
      <c r="N31" s="295">
        <v>0.47</v>
      </c>
      <c r="O31" s="294">
        <f>$H31*N31*(1-$J31)</f>
        <v>23.5</v>
      </c>
      <c r="P31" s="294">
        <f>$I31*N31*(1-$J31)/2000</f>
        <v>51.7</v>
      </c>
      <c r="Q31" s="295">
        <v>0.47</v>
      </c>
      <c r="R31" s="294">
        <f>$H31*Q31*(1-$J31)</f>
        <v>23.5</v>
      </c>
      <c r="S31" s="296">
        <f>$I31*Q31*(1-$J31)/2000</f>
        <v>51.7</v>
      </c>
      <c r="T31" s="160"/>
    </row>
    <row r="32" spans="1:20" ht="12.75">
      <c r="A32" s="210"/>
      <c r="C32" s="267"/>
      <c r="D32" s="310"/>
      <c r="E32" s="310"/>
      <c r="F32" s="310"/>
      <c r="G32" s="310"/>
      <c r="H32" s="173"/>
      <c r="I32" s="259"/>
      <c r="J32" s="268" t="s">
        <v>111</v>
      </c>
      <c r="K32" s="216"/>
      <c r="L32" s="261"/>
      <c r="M32" s="261"/>
      <c r="N32" s="216"/>
      <c r="O32" s="261"/>
      <c r="P32" s="261"/>
      <c r="Q32" s="216"/>
      <c r="R32" s="261"/>
      <c r="S32" s="262"/>
      <c r="T32" s="160"/>
    </row>
    <row r="33" spans="1:20" ht="12.75">
      <c r="A33" s="210"/>
      <c r="C33" s="267"/>
      <c r="D33" s="567"/>
      <c r="E33" s="568"/>
      <c r="F33" s="568"/>
      <c r="G33" s="569"/>
      <c r="H33" s="330"/>
      <c r="I33" s="331"/>
      <c r="J33" s="332"/>
      <c r="K33" s="333"/>
      <c r="L33" s="334"/>
      <c r="M33" s="334"/>
      <c r="N33" s="333"/>
      <c r="O33" s="334"/>
      <c r="P33" s="334"/>
      <c r="Q33" s="333"/>
      <c r="R33" s="334"/>
      <c r="S33" s="335"/>
      <c r="T33" s="160"/>
    </row>
    <row r="34" spans="1:20" ht="12.75">
      <c r="A34" s="210"/>
      <c r="B34" s="269"/>
      <c r="C34" s="295"/>
      <c r="D34" s="567"/>
      <c r="E34" s="568"/>
      <c r="F34" s="568"/>
      <c r="G34" s="569"/>
      <c r="H34" s="297"/>
      <c r="I34" s="298"/>
      <c r="J34" s="300"/>
      <c r="K34" s="295"/>
      <c r="L34" s="301"/>
      <c r="M34" s="301"/>
      <c r="N34" s="295"/>
      <c r="O34" s="301"/>
      <c r="P34" s="301"/>
      <c r="Q34" s="295"/>
      <c r="R34" s="302"/>
      <c r="S34" s="303"/>
      <c r="T34" s="160"/>
    </row>
    <row r="35" spans="1:20" ht="12.75">
      <c r="A35" s="210"/>
      <c r="B35" s="269"/>
      <c r="C35" s="295"/>
      <c r="D35" s="567"/>
      <c r="E35" s="568"/>
      <c r="F35" s="568"/>
      <c r="G35" s="569"/>
      <c r="H35" s="297"/>
      <c r="I35" s="304"/>
      <c r="J35" s="305"/>
      <c r="K35" s="297"/>
      <c r="L35" s="306"/>
      <c r="M35" s="306"/>
      <c r="N35" s="301"/>
      <c r="O35" s="306"/>
      <c r="P35" s="306"/>
      <c r="Q35" s="301"/>
      <c r="R35" s="307"/>
      <c r="S35" s="308"/>
      <c r="T35" s="160"/>
    </row>
    <row r="36" spans="1:20" ht="13.5" thickBot="1">
      <c r="A36" s="231"/>
      <c r="B36" s="232"/>
      <c r="C36" s="189"/>
      <c r="D36" s="312"/>
      <c r="E36" s="313"/>
      <c r="F36" s="570" t="s">
        <v>199</v>
      </c>
      <c r="G36" s="571"/>
      <c r="H36" s="274"/>
      <c r="I36" s="275"/>
      <c r="J36" s="276"/>
      <c r="K36" s="274"/>
      <c r="L36" s="277">
        <f>SUM(L17:L33)</f>
        <v>474.5</v>
      </c>
      <c r="M36" s="277">
        <f>SUM(M17:M33)</f>
        <v>562.1</v>
      </c>
      <c r="N36" s="278"/>
      <c r="O36" s="277">
        <f>SUM(O17:O33)</f>
        <v>305.5</v>
      </c>
      <c r="P36" s="277">
        <f>SUM(P17:P33)</f>
        <v>361.9</v>
      </c>
      <c r="Q36" s="278"/>
      <c r="R36" s="277">
        <f>SUM(R17:R33)</f>
        <v>305.5</v>
      </c>
      <c r="S36" s="279">
        <f>SUM(S17:S33)</f>
        <v>361.9</v>
      </c>
      <c r="T36" s="160"/>
    </row>
    <row r="37" spans="1:20" ht="13.5" thickTop="1">
      <c r="A37" s="172"/>
      <c r="B37" s="172"/>
      <c r="C37" s="172"/>
      <c r="D37" s="225"/>
      <c r="E37" s="225"/>
      <c r="F37" s="280"/>
      <c r="G37" s="280"/>
      <c r="H37" s="281"/>
      <c r="I37" s="281"/>
      <c r="J37" s="282"/>
      <c r="K37" s="281"/>
      <c r="L37" s="283"/>
      <c r="M37" s="283"/>
      <c r="N37" s="283"/>
      <c r="O37" s="283"/>
      <c r="P37" s="283"/>
      <c r="Q37" s="284"/>
      <c r="R37" s="285"/>
      <c r="S37" s="285"/>
      <c r="T37" s="160"/>
    </row>
    <row r="38" spans="1:20" ht="12.75">
      <c r="A38" s="160"/>
      <c r="B38" s="160"/>
      <c r="C38" s="286" t="s">
        <v>261</v>
      </c>
      <c r="D38" s="160"/>
      <c r="E38" s="160"/>
      <c r="F38" s="160"/>
      <c r="G38" s="160"/>
      <c r="H38" s="160"/>
      <c r="I38" s="160"/>
      <c r="J38" s="194"/>
      <c r="K38" s="160"/>
      <c r="L38" s="160"/>
      <c r="M38" s="160"/>
      <c r="N38" s="160"/>
      <c r="O38" s="160"/>
      <c r="P38" s="160"/>
      <c r="Q38" s="160"/>
      <c r="R38" s="160"/>
      <c r="S38" s="160"/>
      <c r="T38" s="160"/>
    </row>
    <row r="39" spans="1:20" ht="12.75">
      <c r="A39" s="160"/>
      <c r="B39" s="160"/>
      <c r="C39" s="286" t="s">
        <v>262</v>
      </c>
      <c r="D39" s="160"/>
      <c r="E39" s="160"/>
      <c r="F39" s="160"/>
      <c r="G39" s="160"/>
      <c r="H39" s="160"/>
      <c r="I39" s="160"/>
      <c r="J39" s="194"/>
      <c r="K39" s="160"/>
      <c r="L39" s="160"/>
      <c r="M39" s="160"/>
      <c r="N39" s="160"/>
      <c r="O39" s="160"/>
      <c r="P39" s="160"/>
      <c r="Q39" s="160"/>
      <c r="R39" s="160"/>
      <c r="S39" s="160"/>
      <c r="T39" s="160"/>
    </row>
    <row r="40" spans="1:20" ht="12.75">
      <c r="A40" s="160"/>
      <c r="B40" s="160"/>
      <c r="C40" s="286" t="s">
        <v>263</v>
      </c>
      <c r="D40" s="160"/>
      <c r="E40" s="160"/>
      <c r="F40" s="160"/>
      <c r="G40" s="160"/>
      <c r="H40" s="160"/>
      <c r="I40" s="160"/>
      <c r="J40" s="194"/>
      <c r="K40" s="160"/>
      <c r="L40" s="160"/>
      <c r="M40" s="160"/>
      <c r="N40" s="160"/>
      <c r="O40" s="160"/>
      <c r="P40" s="160"/>
      <c r="Q40" s="160"/>
      <c r="R40" s="160"/>
      <c r="S40" s="160"/>
      <c r="T40" s="160"/>
    </row>
    <row r="41" spans="1:20" ht="13.5">
      <c r="A41" s="160"/>
      <c r="B41" s="160"/>
      <c r="C41" s="286" t="s">
        <v>272</v>
      </c>
      <c r="D41" s="160"/>
      <c r="E41" s="160"/>
      <c r="F41" s="160"/>
      <c r="G41" s="160"/>
      <c r="H41" s="160"/>
      <c r="I41" s="160"/>
      <c r="J41" s="194"/>
      <c r="K41" s="160"/>
      <c r="L41" s="160"/>
      <c r="M41" s="160"/>
      <c r="N41" s="160"/>
      <c r="O41" s="160"/>
      <c r="P41" s="160"/>
      <c r="Q41" s="160"/>
      <c r="R41" s="160"/>
      <c r="S41" s="160"/>
      <c r="T41" s="160"/>
    </row>
    <row r="42" spans="1:20" ht="15.75">
      <c r="A42" s="160"/>
      <c r="B42" s="160"/>
      <c r="C42" s="286" t="s">
        <v>306</v>
      </c>
      <c r="D42" s="160"/>
      <c r="E42" s="160"/>
      <c r="F42" s="160"/>
      <c r="G42" s="160"/>
      <c r="H42" s="160"/>
      <c r="I42" s="160"/>
      <c r="J42" s="194"/>
      <c r="K42" s="160"/>
      <c r="L42" s="160"/>
      <c r="M42" s="160"/>
      <c r="N42" s="160"/>
      <c r="O42" s="160"/>
      <c r="P42" s="160"/>
      <c r="Q42" s="160"/>
      <c r="R42" s="160"/>
      <c r="S42" s="160"/>
      <c r="T42" s="160"/>
    </row>
    <row r="43" spans="1:20" ht="12.75">
      <c r="A43" s="160"/>
      <c r="B43" s="160"/>
      <c r="C43" s="286" t="s">
        <v>264</v>
      </c>
      <c r="D43" s="160"/>
      <c r="E43" s="160"/>
      <c r="F43" s="160"/>
      <c r="G43" s="160"/>
      <c r="H43" s="160"/>
      <c r="I43" s="160"/>
      <c r="J43" s="194"/>
      <c r="K43" s="160"/>
      <c r="L43" s="160"/>
      <c r="M43" s="160"/>
      <c r="N43" s="160"/>
      <c r="O43" s="160"/>
      <c r="P43" s="160"/>
      <c r="Q43" s="160"/>
      <c r="R43" s="160"/>
      <c r="S43" s="160"/>
      <c r="T43" s="160"/>
    </row>
    <row r="44" spans="1:20" ht="12.75">
      <c r="A44" s="160"/>
      <c r="B44" s="160"/>
      <c r="C44" s="286" t="s">
        <v>265</v>
      </c>
      <c r="D44" s="160"/>
      <c r="E44" s="160"/>
      <c r="F44" s="160"/>
      <c r="G44" s="160"/>
      <c r="H44" s="160"/>
      <c r="I44" s="160"/>
      <c r="J44" s="160"/>
      <c r="K44" s="160"/>
      <c r="L44" s="160"/>
      <c r="M44" s="160"/>
      <c r="N44" s="160"/>
      <c r="O44" s="160"/>
      <c r="P44" s="160"/>
      <c r="Q44" s="160"/>
      <c r="R44" s="287"/>
      <c r="S44" s="160"/>
      <c r="T44" s="160"/>
    </row>
    <row r="45" spans="1:20" ht="12.75">
      <c r="A45" s="160"/>
      <c r="B45" s="160"/>
      <c r="C45" s="160"/>
      <c r="D45" s="160"/>
      <c r="E45" s="160"/>
      <c r="F45" s="160"/>
      <c r="G45" s="160"/>
      <c r="H45" s="160"/>
      <c r="I45" s="160"/>
      <c r="J45" s="160"/>
      <c r="K45" s="160"/>
      <c r="L45" s="160"/>
      <c r="M45" s="160"/>
      <c r="N45" s="160"/>
      <c r="O45" s="160"/>
      <c r="P45" s="160"/>
      <c r="Q45" s="160"/>
      <c r="R45" s="160"/>
      <c r="S45" s="160"/>
      <c r="T45" s="160"/>
    </row>
  </sheetData>
  <sheetProtection/>
  <mergeCells count="9">
    <mergeCell ref="R15:S15"/>
    <mergeCell ref="C29:C30"/>
    <mergeCell ref="D29:G30"/>
    <mergeCell ref="D33:G35"/>
    <mergeCell ref="F36:G36"/>
    <mergeCell ref="D15:G15"/>
    <mergeCell ref="H15:I15"/>
    <mergeCell ref="L15:M15"/>
    <mergeCell ref="O15:P15"/>
  </mergeCells>
  <printOptions/>
  <pageMargins left="0.7" right="0.7" top="0.75" bottom="0.75" header="0.3" footer="0.3"/>
  <pageSetup horizontalDpi="600" verticalDpi="600" orientation="landscape" scale="72" r:id="rId1"/>
  <headerFooter>
    <oddHeader>&amp;L&amp;"Times New Roman,Regular"&amp;9Schlumberger Technology Corporation&amp;C&amp;"Times New Roman,Regular"&amp;9Hobbs District&amp;R&amp;"Times New Roman,Regular"&amp;9Application Date: January 2017, Rev. 0</oddHeader>
    <oddFooter>&amp;R&amp;D</oddFooter>
  </headerFooter>
</worksheet>
</file>

<file path=xl/worksheets/sheet12.xml><?xml version="1.0" encoding="utf-8"?>
<worksheet xmlns="http://schemas.openxmlformats.org/spreadsheetml/2006/main" xmlns:r="http://schemas.openxmlformats.org/officeDocument/2006/relationships">
  <dimension ref="A1:U43"/>
  <sheetViews>
    <sheetView view="pageBreakPreview" zoomScale="90" zoomScaleSheetLayoutView="90" workbookViewId="0" topLeftCell="A9">
      <selection activeCell="L23" sqref="L23:M23"/>
    </sheetView>
  </sheetViews>
  <sheetFormatPr defaultColWidth="9.140625" defaultRowHeight="12.75"/>
  <cols>
    <col min="1" max="1" width="1.7109375" style="0" customWidth="1"/>
    <col min="3" max="3" width="19.140625" style="0" customWidth="1"/>
    <col min="8" max="8" width="8.00390625" style="0" customWidth="1"/>
    <col min="9" max="9" width="8.28125" style="0" customWidth="1"/>
    <col min="10" max="10" width="11.00390625" style="0" customWidth="1"/>
    <col min="12" max="12" width="7.28125" style="0" customWidth="1"/>
    <col min="13" max="13" width="7.7109375" style="0" customWidth="1"/>
    <col min="15" max="15" width="7.421875" style="0" customWidth="1"/>
    <col min="16" max="16" width="7.8515625" style="0" customWidth="1"/>
    <col min="17" max="17" width="8.7109375" style="0" customWidth="1"/>
    <col min="18" max="19" width="7.7109375" style="0" customWidth="1"/>
  </cols>
  <sheetData>
    <row r="1" spans="1:21" ht="12.75">
      <c r="A1" s="160"/>
      <c r="B1" s="159" t="s">
        <v>204</v>
      </c>
      <c r="C1" s="159"/>
      <c r="D1" s="159"/>
      <c r="E1" s="159"/>
      <c r="F1" s="159"/>
      <c r="G1" s="159"/>
      <c r="H1" s="159"/>
      <c r="I1" s="159"/>
      <c r="J1" s="159"/>
      <c r="K1" s="159"/>
      <c r="L1" s="159"/>
      <c r="M1" s="159"/>
      <c r="N1" s="158"/>
      <c r="O1" s="158"/>
      <c r="P1" s="158"/>
      <c r="Q1" s="158"/>
      <c r="R1" s="158"/>
      <c r="S1" s="158"/>
      <c r="T1" s="158"/>
      <c r="U1" s="160"/>
    </row>
    <row r="2" spans="1:21" ht="14.25">
      <c r="A2" s="160"/>
      <c r="B2" s="161" t="s">
        <v>205</v>
      </c>
      <c r="C2" s="161"/>
      <c r="D2" s="161"/>
      <c r="E2" s="161"/>
      <c r="F2" s="161"/>
      <c r="G2" s="161"/>
      <c r="H2" s="161"/>
      <c r="I2" s="161"/>
      <c r="J2" s="161"/>
      <c r="K2" s="161"/>
      <c r="L2" s="161"/>
      <c r="M2" s="161"/>
      <c r="N2" s="162"/>
      <c r="O2" s="162"/>
      <c r="P2" s="162"/>
      <c r="Q2" s="162"/>
      <c r="R2" s="162"/>
      <c r="S2" s="162"/>
      <c r="T2" s="162"/>
      <c r="U2" s="160"/>
    </row>
    <row r="3" spans="1:21" ht="12.75">
      <c r="A3" s="160"/>
      <c r="B3" s="163"/>
      <c r="C3" s="163"/>
      <c r="D3" s="163"/>
      <c r="E3" s="163"/>
      <c r="F3" s="163"/>
      <c r="G3" s="163"/>
      <c r="H3" s="163"/>
      <c r="I3" s="163"/>
      <c r="J3" s="163"/>
      <c r="K3" s="163"/>
      <c r="L3" s="163"/>
      <c r="M3" s="163"/>
      <c r="N3" s="160"/>
      <c r="O3" s="160"/>
      <c r="P3" s="160"/>
      <c r="Q3" s="160"/>
      <c r="R3" s="160"/>
      <c r="S3" s="160"/>
      <c r="T3" s="160"/>
      <c r="U3" s="160"/>
    </row>
    <row r="4" spans="1:21" ht="12.75">
      <c r="A4" s="160" t="s">
        <v>183</v>
      </c>
      <c r="B4" s="163"/>
      <c r="C4" s="163"/>
      <c r="D4" s="163"/>
      <c r="E4" s="163"/>
      <c r="F4" s="163"/>
      <c r="G4" s="163"/>
      <c r="H4" s="163"/>
      <c r="I4" s="163"/>
      <c r="J4" s="163"/>
      <c r="K4" s="163"/>
      <c r="L4" s="163"/>
      <c r="M4" s="163"/>
      <c r="N4" s="160"/>
      <c r="O4" s="160"/>
      <c r="P4" s="160"/>
      <c r="Q4" s="160"/>
      <c r="R4" s="160"/>
      <c r="S4" s="160"/>
      <c r="T4" s="160"/>
      <c r="U4" s="160"/>
    </row>
    <row r="5" spans="1:21" ht="12.75">
      <c r="A5" s="160" t="s">
        <v>184</v>
      </c>
      <c r="B5" s="163"/>
      <c r="C5" s="163"/>
      <c r="D5" s="163"/>
      <c r="E5" s="163"/>
      <c r="F5" s="163"/>
      <c r="G5" s="163"/>
      <c r="H5" s="163"/>
      <c r="I5" s="163"/>
      <c r="J5" s="163"/>
      <c r="K5" s="163"/>
      <c r="L5" s="163"/>
      <c r="M5" s="163"/>
      <c r="N5" s="160"/>
      <c r="O5" s="160"/>
      <c r="P5" s="160"/>
      <c r="Q5" s="160"/>
      <c r="R5" s="160"/>
      <c r="S5" s="160"/>
      <c r="T5" s="160"/>
      <c r="U5" s="160"/>
    </row>
    <row r="6" spans="1:21" ht="12.75">
      <c r="A6" s="160"/>
      <c r="B6" s="163"/>
      <c r="C6" s="163"/>
      <c r="D6" s="163"/>
      <c r="E6" s="163"/>
      <c r="F6" s="163"/>
      <c r="G6" s="163"/>
      <c r="H6" s="163"/>
      <c r="I6" s="163"/>
      <c r="J6" s="163"/>
      <c r="K6" s="163"/>
      <c r="L6" s="163"/>
      <c r="M6" s="163"/>
      <c r="N6" s="160"/>
      <c r="O6" s="160"/>
      <c r="P6" s="160"/>
      <c r="Q6" s="160"/>
      <c r="R6" s="160"/>
      <c r="S6" s="160"/>
      <c r="T6" s="160"/>
      <c r="U6" s="160"/>
    </row>
    <row r="7" spans="1:21" ht="12.75">
      <c r="A7" s="160"/>
      <c r="B7" s="163"/>
      <c r="C7" s="206" t="s">
        <v>206</v>
      </c>
      <c r="D7" s="206" t="s">
        <v>207</v>
      </c>
      <c r="E7" s="206"/>
      <c r="F7" s="206"/>
      <c r="G7" s="163"/>
      <c r="H7" s="163"/>
      <c r="I7" s="163"/>
      <c r="J7" s="163"/>
      <c r="K7" s="163"/>
      <c r="L7" s="163"/>
      <c r="M7" s="163"/>
      <c r="N7" s="160"/>
      <c r="O7" s="160"/>
      <c r="P7" s="160"/>
      <c r="Q7" s="160"/>
      <c r="R7" s="160"/>
      <c r="S7" s="160"/>
      <c r="T7" s="160"/>
      <c r="U7" s="160"/>
    </row>
    <row r="8" spans="1:21" ht="12.75">
      <c r="A8" s="160"/>
      <c r="B8" s="163"/>
      <c r="C8" s="163"/>
      <c r="D8" s="163"/>
      <c r="E8" s="163"/>
      <c r="F8" s="163"/>
      <c r="G8" s="163"/>
      <c r="H8" s="163"/>
      <c r="I8" s="163"/>
      <c r="J8" s="163"/>
      <c r="K8" s="163"/>
      <c r="L8" s="163"/>
      <c r="M8" s="163"/>
      <c r="N8" s="160"/>
      <c r="O8" s="160"/>
      <c r="P8" s="160"/>
      <c r="Q8" s="160"/>
      <c r="R8" s="160"/>
      <c r="S8" s="160"/>
      <c r="T8" s="160"/>
      <c r="U8" s="160"/>
    </row>
    <row r="9" spans="1:21" ht="12.75">
      <c r="A9" s="160"/>
      <c r="B9" s="163"/>
      <c r="C9" s="163" t="s">
        <v>187</v>
      </c>
      <c r="D9" s="163" t="s">
        <v>208</v>
      </c>
      <c r="E9" s="163"/>
      <c r="F9" s="163"/>
      <c r="G9" s="163"/>
      <c r="H9" s="163"/>
      <c r="I9" s="163"/>
      <c r="J9" s="163"/>
      <c r="K9" s="163"/>
      <c r="L9" s="163"/>
      <c r="M9" s="163"/>
      <c r="N9" s="160"/>
      <c r="O9" s="160"/>
      <c r="P9" s="160"/>
      <c r="Q9" s="160"/>
      <c r="R9" s="160"/>
      <c r="S9" s="160"/>
      <c r="T9" s="160"/>
      <c r="U9" s="160"/>
    </row>
    <row r="10" spans="1:21" ht="12.75">
      <c r="A10" s="160"/>
      <c r="B10" s="163"/>
      <c r="C10" s="163"/>
      <c r="D10" s="163" t="s">
        <v>209</v>
      </c>
      <c r="E10" s="163"/>
      <c r="F10" s="163"/>
      <c r="G10" s="163"/>
      <c r="H10" s="163"/>
      <c r="I10" s="163"/>
      <c r="J10" s="163"/>
      <c r="K10" s="163"/>
      <c r="L10" s="163"/>
      <c r="M10" s="163"/>
      <c r="N10" s="160"/>
      <c r="O10" s="160"/>
      <c r="P10" s="160"/>
      <c r="Q10" s="160"/>
      <c r="R10" s="160"/>
      <c r="S10" s="160"/>
      <c r="T10" s="160"/>
      <c r="U10" s="160"/>
    </row>
    <row r="11" spans="1:21" ht="12.75">
      <c r="A11" s="160"/>
      <c r="B11" s="163"/>
      <c r="C11" s="163"/>
      <c r="D11" s="163" t="s">
        <v>111</v>
      </c>
      <c r="E11" s="163"/>
      <c r="F11" s="163"/>
      <c r="G11" s="163"/>
      <c r="H11" s="163"/>
      <c r="I11" s="163"/>
      <c r="J11" s="163"/>
      <c r="K11" s="163"/>
      <c r="L11" s="163"/>
      <c r="M11" s="163"/>
      <c r="N11" s="160"/>
      <c r="O11" s="160"/>
      <c r="P11" s="160"/>
      <c r="Q11" s="160"/>
      <c r="R11" s="160"/>
      <c r="S11" s="160"/>
      <c r="T11" s="160"/>
      <c r="U11" s="160"/>
    </row>
    <row r="12" spans="1:21" ht="12.75">
      <c r="A12" s="160"/>
      <c r="B12" s="163"/>
      <c r="C12" s="163" t="s">
        <v>188</v>
      </c>
      <c r="D12" s="566" t="s">
        <v>210</v>
      </c>
      <c r="E12" s="566"/>
      <c r="F12" s="566"/>
      <c r="G12" s="566"/>
      <c r="H12" s="566"/>
      <c r="I12" s="566"/>
      <c r="J12" s="566"/>
      <c r="K12" s="566"/>
      <c r="L12" s="566"/>
      <c r="M12" s="566"/>
      <c r="N12" s="566"/>
      <c r="O12" s="566"/>
      <c r="P12" s="566"/>
      <c r="Q12" s="566"/>
      <c r="R12" s="566"/>
      <c r="S12" s="566"/>
      <c r="T12" s="160"/>
      <c r="U12" s="160"/>
    </row>
    <row r="13" spans="1:21" ht="12.75">
      <c r="A13" s="160"/>
      <c r="B13" s="163"/>
      <c r="C13" s="207" t="s">
        <v>111</v>
      </c>
      <c r="D13" s="566"/>
      <c r="E13" s="566"/>
      <c r="F13" s="566"/>
      <c r="G13" s="566"/>
      <c r="H13" s="566"/>
      <c r="I13" s="566"/>
      <c r="J13" s="566"/>
      <c r="K13" s="566"/>
      <c r="L13" s="566"/>
      <c r="M13" s="566"/>
      <c r="N13" s="566"/>
      <c r="O13" s="566"/>
      <c r="P13" s="566"/>
      <c r="Q13" s="566"/>
      <c r="R13" s="566"/>
      <c r="S13" s="566"/>
      <c r="T13" s="160"/>
      <c r="U13" s="160"/>
    </row>
    <row r="14" spans="1:21" ht="15">
      <c r="A14" s="160"/>
      <c r="B14" s="163"/>
      <c r="C14" s="163" t="s">
        <v>189</v>
      </c>
      <c r="D14" s="163" t="s">
        <v>211</v>
      </c>
      <c r="E14" s="163"/>
      <c r="F14" s="163"/>
      <c r="G14" s="163"/>
      <c r="H14" s="163"/>
      <c r="I14" s="163"/>
      <c r="J14" s="163"/>
      <c r="K14" s="163"/>
      <c r="L14" s="163"/>
      <c r="M14" s="163"/>
      <c r="N14" s="160"/>
      <c r="O14" s="160"/>
      <c r="P14" s="160"/>
      <c r="Q14" s="160"/>
      <c r="R14" s="160"/>
      <c r="S14" s="160"/>
      <c r="T14" s="160"/>
      <c r="U14" s="160"/>
    </row>
    <row r="15" spans="1:21" ht="15">
      <c r="A15" s="160"/>
      <c r="B15" s="163"/>
      <c r="C15" s="163"/>
      <c r="D15" s="163" t="s">
        <v>212</v>
      </c>
      <c r="E15" s="163"/>
      <c r="F15" s="163"/>
      <c r="G15" s="163"/>
      <c r="H15" s="163"/>
      <c r="I15" s="163"/>
      <c r="J15" s="163"/>
      <c r="K15" s="163"/>
      <c r="L15" s="163"/>
      <c r="M15" s="163"/>
      <c r="N15" s="160"/>
      <c r="O15" s="160"/>
      <c r="P15" s="160"/>
      <c r="Q15" s="160"/>
      <c r="R15" s="160"/>
      <c r="S15" s="160"/>
      <c r="T15" s="160"/>
      <c r="U15" s="160"/>
    </row>
    <row r="16" spans="1:21" ht="13.5" thickBot="1">
      <c r="A16" s="160"/>
      <c r="B16" s="160"/>
      <c r="C16" s="160"/>
      <c r="D16" s="160"/>
      <c r="E16" s="160"/>
      <c r="F16" s="160"/>
      <c r="G16" s="160"/>
      <c r="H16" s="160"/>
      <c r="I16" s="160"/>
      <c r="J16" s="160"/>
      <c r="K16" s="160"/>
      <c r="L16" s="160"/>
      <c r="M16" s="160"/>
      <c r="N16" s="160"/>
      <c r="O16" s="160"/>
      <c r="P16" s="160"/>
      <c r="Q16" s="160"/>
      <c r="R16" s="160"/>
      <c r="S16" s="160"/>
      <c r="T16" s="160"/>
      <c r="U16" s="160"/>
    </row>
    <row r="17" spans="1:21" ht="42.75" thickBot="1" thickTop="1">
      <c r="A17" s="208"/>
      <c r="B17" s="209" t="s">
        <v>1</v>
      </c>
      <c r="C17" s="165" t="s">
        <v>213</v>
      </c>
      <c r="D17" s="546" t="s">
        <v>190</v>
      </c>
      <c r="E17" s="546"/>
      <c r="F17" s="546"/>
      <c r="G17" s="546"/>
      <c r="H17" s="546" t="s">
        <v>191</v>
      </c>
      <c r="I17" s="546"/>
      <c r="J17" s="165" t="s">
        <v>214</v>
      </c>
      <c r="K17" s="165" t="s">
        <v>215</v>
      </c>
      <c r="L17" s="548" t="s">
        <v>194</v>
      </c>
      <c r="M17" s="548"/>
      <c r="N17" s="165" t="s">
        <v>215</v>
      </c>
      <c r="O17" s="548" t="s">
        <v>216</v>
      </c>
      <c r="P17" s="549"/>
      <c r="Q17" s="165" t="s">
        <v>217</v>
      </c>
      <c r="R17" s="548" t="s">
        <v>218</v>
      </c>
      <c r="S17" s="550"/>
      <c r="T17" s="160"/>
      <c r="U17" s="160"/>
    </row>
    <row r="18" spans="1:21" ht="12.75">
      <c r="A18" s="210"/>
      <c r="B18" s="211"/>
      <c r="C18" s="212"/>
      <c r="D18" s="166"/>
      <c r="E18" s="166"/>
      <c r="F18" s="166"/>
      <c r="G18" s="166"/>
      <c r="H18" s="167" t="s">
        <v>219</v>
      </c>
      <c r="I18" s="167" t="s">
        <v>198</v>
      </c>
      <c r="J18" s="167" t="s">
        <v>195</v>
      </c>
      <c r="K18" s="167" t="s">
        <v>196</v>
      </c>
      <c r="L18" s="167" t="s">
        <v>197</v>
      </c>
      <c r="M18" s="167" t="s">
        <v>198</v>
      </c>
      <c r="N18" s="168" t="s">
        <v>196</v>
      </c>
      <c r="O18" s="169" t="s">
        <v>197</v>
      </c>
      <c r="P18" s="170" t="s">
        <v>198</v>
      </c>
      <c r="Q18" s="168" t="s">
        <v>196</v>
      </c>
      <c r="R18" s="169" t="s">
        <v>197</v>
      </c>
      <c r="S18" s="171" t="s">
        <v>198</v>
      </c>
      <c r="T18" s="160"/>
      <c r="U18" s="160"/>
    </row>
    <row r="19" spans="1:21" ht="26.25">
      <c r="A19" s="210"/>
      <c r="B19" s="352" t="s">
        <v>160</v>
      </c>
      <c r="C19" s="342" t="s">
        <v>220</v>
      </c>
      <c r="D19" s="353" t="s">
        <v>221</v>
      </c>
      <c r="E19" s="353"/>
      <c r="F19" s="353"/>
      <c r="G19" s="353"/>
      <c r="H19" s="343">
        <v>25</v>
      </c>
      <c r="I19" s="344">
        <v>219000</v>
      </c>
      <c r="J19" s="345">
        <v>0</v>
      </c>
      <c r="K19" s="343">
        <v>0.0021</v>
      </c>
      <c r="L19" s="346">
        <f>H19*K19*(1-J19)</f>
        <v>0.0525</v>
      </c>
      <c r="M19" s="347">
        <f>I19*K19*(1-J19)/2000</f>
        <v>0.22995</v>
      </c>
      <c r="N19" s="348">
        <v>0.00099</v>
      </c>
      <c r="O19" s="349">
        <f>H19*N19*(1-J19)</f>
        <v>0.02475</v>
      </c>
      <c r="P19" s="350">
        <f>I19*N19*(1-J19)/2000</f>
        <v>0.108405</v>
      </c>
      <c r="Q19" s="348">
        <v>0.00099</v>
      </c>
      <c r="R19" s="349">
        <f>H19*Q19*(1-J19)</f>
        <v>0.02475</v>
      </c>
      <c r="S19" s="351">
        <f>I19*Q19*(1-J19)/2000</f>
        <v>0.108405</v>
      </c>
      <c r="T19" s="160"/>
      <c r="U19" s="160"/>
    </row>
    <row r="20" spans="1:21" ht="19.5" customHeight="1">
      <c r="A20" s="210"/>
      <c r="B20" s="574" t="s">
        <v>338</v>
      </c>
      <c r="C20" s="572" t="s">
        <v>350</v>
      </c>
      <c r="D20" s="172"/>
      <c r="E20" s="172"/>
      <c r="F20" s="172"/>
      <c r="G20" s="172"/>
      <c r="H20" s="173"/>
      <c r="I20" s="214"/>
      <c r="J20" s="174"/>
      <c r="K20" s="173"/>
      <c r="L20" s="215"/>
      <c r="M20" s="175"/>
      <c r="N20" s="216"/>
      <c r="O20" s="217"/>
      <c r="P20" s="218"/>
      <c r="Q20" s="216"/>
      <c r="R20" s="217"/>
      <c r="S20" s="219"/>
      <c r="T20" s="160"/>
      <c r="U20" s="160"/>
    </row>
    <row r="21" spans="1:21" ht="12.75" customHeight="1">
      <c r="A21" s="210"/>
      <c r="B21" s="574"/>
      <c r="C21" s="573"/>
      <c r="D21" s="558" t="s">
        <v>222</v>
      </c>
      <c r="E21" s="559"/>
      <c r="F21" s="559"/>
      <c r="G21" s="221"/>
      <c r="H21" s="173">
        <v>25</v>
      </c>
      <c r="I21" s="214">
        <v>219000</v>
      </c>
      <c r="J21" s="174">
        <v>0</v>
      </c>
      <c r="K21" s="173">
        <v>0.0051</v>
      </c>
      <c r="L21" s="175">
        <f>H21*K21*(1-J21)</f>
        <v>0.1275</v>
      </c>
      <c r="M21" s="175">
        <f>I21*K21*(1-J21)/2000</f>
        <v>0.55845</v>
      </c>
      <c r="N21" s="216">
        <v>0.0024</v>
      </c>
      <c r="O21" s="217">
        <f>H21*N21*(1-J21)</f>
        <v>0.06</v>
      </c>
      <c r="P21" s="218">
        <f>I21*N21*(1-J21)/2000</f>
        <v>0.2628</v>
      </c>
      <c r="Q21" s="216">
        <v>0.00037</v>
      </c>
      <c r="R21" s="222">
        <f>H21*Q21*(1-J21)</f>
        <v>0.00925</v>
      </c>
      <c r="S21" s="219">
        <f>I21*Q21*(1-J21)/2000</f>
        <v>0.040515</v>
      </c>
      <c r="T21" s="160"/>
      <c r="U21" s="160"/>
    </row>
    <row r="22" spans="1:21" ht="12.75">
      <c r="A22" s="210"/>
      <c r="B22" s="220"/>
      <c r="C22" s="223"/>
      <c r="D22" s="224"/>
      <c r="E22" s="225"/>
      <c r="F22" s="225"/>
      <c r="G22" s="221"/>
      <c r="H22" s="173"/>
      <c r="I22" s="173"/>
      <c r="J22" s="177"/>
      <c r="K22" s="173"/>
      <c r="L22" s="215"/>
      <c r="M22" s="215"/>
      <c r="N22" s="216"/>
      <c r="O22" s="222"/>
      <c r="P22" s="218"/>
      <c r="Q22" s="216"/>
      <c r="R22" s="222"/>
      <c r="S22" s="226"/>
      <c r="T22" s="160"/>
      <c r="U22" s="160"/>
    </row>
    <row r="23" spans="1:21" ht="39" customHeight="1">
      <c r="A23" s="210"/>
      <c r="B23" s="220"/>
      <c r="C23" s="216"/>
      <c r="D23" s="178"/>
      <c r="E23" s="179"/>
      <c r="F23" s="564" t="s">
        <v>199</v>
      </c>
      <c r="G23" s="565"/>
      <c r="H23" s="180"/>
      <c r="I23" s="180"/>
      <c r="J23" s="181"/>
      <c r="K23" s="180"/>
      <c r="L23" s="227">
        <f>SUM(L19:L21)</f>
        <v>0.18</v>
      </c>
      <c r="M23" s="227">
        <f>SUM(M19:M21)</f>
        <v>0.7884</v>
      </c>
      <c r="N23" s="228"/>
      <c r="O23" s="229">
        <f>SUM(O19:O21)</f>
        <v>0.08474999999999999</v>
      </c>
      <c r="P23" s="227">
        <f>SUM(P19:P21)</f>
        <v>0.371205</v>
      </c>
      <c r="Q23" s="228"/>
      <c r="R23" s="229">
        <f>SUM(R19:R21)</f>
        <v>0.034</v>
      </c>
      <c r="S23" s="230">
        <f>SUM(S19:S21)</f>
        <v>0.14892</v>
      </c>
      <c r="T23" s="160"/>
      <c r="U23" s="160"/>
    </row>
    <row r="24" spans="1:21" ht="13.5" thickBot="1">
      <c r="A24" s="231"/>
      <c r="B24" s="232" t="s">
        <v>111</v>
      </c>
      <c r="C24" s="189" t="s">
        <v>111</v>
      </c>
      <c r="D24" s="182"/>
      <c r="E24" s="183"/>
      <c r="F24" s="183"/>
      <c r="G24" s="184"/>
      <c r="H24" s="185" t="s">
        <v>111</v>
      </c>
      <c r="I24" s="185" t="s">
        <v>111</v>
      </c>
      <c r="J24" s="186" t="s">
        <v>111</v>
      </c>
      <c r="K24" s="185" t="s">
        <v>111</v>
      </c>
      <c r="L24" s="187" t="s">
        <v>111</v>
      </c>
      <c r="M24" s="188" t="s">
        <v>200</v>
      </c>
      <c r="N24" s="189" t="s">
        <v>111</v>
      </c>
      <c r="O24" s="190" t="s">
        <v>200</v>
      </c>
      <c r="P24" s="191" t="s">
        <v>111</v>
      </c>
      <c r="Q24" s="189" t="s">
        <v>111</v>
      </c>
      <c r="R24" s="192"/>
      <c r="S24" s="193"/>
      <c r="T24" s="160"/>
      <c r="U24" s="160"/>
    </row>
    <row r="25" spans="1:21" ht="13.5" thickTop="1">
      <c r="A25" s="160"/>
      <c r="B25" s="160"/>
      <c r="C25" s="160"/>
      <c r="D25" s="160"/>
      <c r="E25" s="160"/>
      <c r="F25" s="160"/>
      <c r="G25" s="160"/>
      <c r="H25" s="160"/>
      <c r="I25" s="160"/>
      <c r="J25" s="194"/>
      <c r="K25" s="160"/>
      <c r="L25" s="160"/>
      <c r="M25" s="160"/>
      <c r="N25" s="160"/>
      <c r="O25" s="160"/>
      <c r="P25" s="160"/>
      <c r="Q25" s="160"/>
      <c r="R25" s="160"/>
      <c r="S25" s="160"/>
      <c r="T25" s="160"/>
      <c r="U25" s="160"/>
    </row>
    <row r="26" spans="1:21" ht="12.75">
      <c r="A26" s="163"/>
      <c r="B26" s="163" t="s">
        <v>223</v>
      </c>
      <c r="C26" s="163"/>
      <c r="D26" s="163"/>
      <c r="E26" s="163"/>
      <c r="F26" s="163"/>
      <c r="G26" s="163"/>
      <c r="H26" s="163"/>
      <c r="I26" s="163"/>
      <c r="J26" s="233"/>
      <c r="K26" s="163"/>
      <c r="L26" s="163"/>
      <c r="M26" s="163"/>
      <c r="N26" s="163"/>
      <c r="O26" s="163"/>
      <c r="P26" s="160"/>
      <c r="Q26" s="160"/>
      <c r="R26" s="160"/>
      <c r="S26" s="160"/>
      <c r="T26" s="160"/>
      <c r="U26" s="160"/>
    </row>
    <row r="27" spans="1:21" ht="12.75">
      <c r="A27" s="163"/>
      <c r="B27" s="163" t="s">
        <v>224</v>
      </c>
      <c r="C27" s="163"/>
      <c r="D27" s="163"/>
      <c r="E27" s="163"/>
      <c r="F27" s="163"/>
      <c r="G27" s="163"/>
      <c r="H27" s="163"/>
      <c r="I27" s="163"/>
      <c r="J27" s="163"/>
      <c r="K27" s="163"/>
      <c r="L27" s="163"/>
      <c r="M27" s="163"/>
      <c r="N27" s="163"/>
      <c r="O27" s="163"/>
      <c r="P27" s="160"/>
      <c r="Q27" s="160"/>
      <c r="R27" s="160"/>
      <c r="S27" s="160"/>
      <c r="T27" s="160"/>
      <c r="U27" s="160"/>
    </row>
    <row r="28" spans="1:21" ht="15">
      <c r="A28" s="160"/>
      <c r="B28" s="163" t="s">
        <v>237</v>
      </c>
      <c r="C28" s="163"/>
      <c r="D28" s="163"/>
      <c r="E28" s="163"/>
      <c r="F28" s="163"/>
      <c r="G28" s="163"/>
      <c r="H28" s="163"/>
      <c r="I28" s="163"/>
      <c r="J28" s="163"/>
      <c r="K28" s="163"/>
      <c r="L28" s="160"/>
      <c r="M28" s="160"/>
      <c r="N28" s="160"/>
      <c r="O28" s="160"/>
      <c r="P28" s="160"/>
      <c r="Q28" s="160"/>
      <c r="R28" s="160"/>
      <c r="S28" s="160"/>
      <c r="T28" s="160"/>
      <c r="U28" s="160"/>
    </row>
    <row r="29" spans="1:21" ht="15">
      <c r="A29" s="160"/>
      <c r="B29" s="163" t="s">
        <v>236</v>
      </c>
      <c r="C29" s="163"/>
      <c r="D29" s="163"/>
      <c r="E29" s="163"/>
      <c r="F29" s="163"/>
      <c r="G29" s="163"/>
      <c r="H29" s="163"/>
      <c r="I29" s="163"/>
      <c r="J29" s="163"/>
      <c r="K29" s="163"/>
      <c r="L29" s="160"/>
      <c r="M29" s="160"/>
      <c r="N29" s="160"/>
      <c r="O29" s="160"/>
      <c r="P29" s="160"/>
      <c r="Q29" s="160"/>
      <c r="R29" s="160"/>
      <c r="S29" s="160"/>
      <c r="T29" s="160"/>
      <c r="U29" s="160"/>
    </row>
    <row r="30" spans="1:21" ht="13.5" thickBot="1">
      <c r="A30" s="160"/>
      <c r="B30" s="160"/>
      <c r="C30" s="160"/>
      <c r="D30" s="160"/>
      <c r="E30" s="160"/>
      <c r="F30" s="160"/>
      <c r="G30" s="160"/>
      <c r="H30" s="160"/>
      <c r="I30" s="160"/>
      <c r="J30" s="160"/>
      <c r="K30" s="160"/>
      <c r="L30" s="160"/>
      <c r="M30" s="160"/>
      <c r="N30" s="160"/>
      <c r="O30" s="160"/>
      <c r="P30" s="160"/>
      <c r="Q30" s="160"/>
      <c r="R30" s="160"/>
      <c r="S30" s="160"/>
      <c r="T30" s="160"/>
      <c r="U30" s="160"/>
    </row>
    <row r="31" spans="1:21" ht="12.75">
      <c r="A31" s="160"/>
      <c r="B31" s="234" t="s">
        <v>225</v>
      </c>
      <c r="C31" s="197"/>
      <c r="D31" s="235" t="s">
        <v>226</v>
      </c>
      <c r="E31" s="197"/>
      <c r="F31" s="197"/>
      <c r="G31" s="197"/>
      <c r="H31" s="236"/>
      <c r="I31" s="237"/>
      <c r="J31" s="237"/>
      <c r="K31" s="160"/>
      <c r="L31" s="160"/>
      <c r="M31" s="160"/>
      <c r="N31" s="160"/>
      <c r="O31" s="160"/>
      <c r="P31" s="160"/>
      <c r="Q31" s="160"/>
      <c r="R31" s="160"/>
      <c r="S31" s="160"/>
      <c r="T31" s="160"/>
      <c r="U31" s="160"/>
    </row>
    <row r="32" spans="1:21" ht="12.75">
      <c r="A32" s="160"/>
      <c r="B32" s="238" t="s">
        <v>227</v>
      </c>
      <c r="C32" s="202"/>
      <c r="D32" s="202"/>
      <c r="E32" s="202"/>
      <c r="F32" s="202"/>
      <c r="G32" s="202"/>
      <c r="H32" s="239"/>
      <c r="I32" s="237"/>
      <c r="J32" s="237"/>
      <c r="K32" s="160"/>
      <c r="L32" s="160"/>
      <c r="M32" s="160"/>
      <c r="N32" s="160"/>
      <c r="O32" s="160"/>
      <c r="P32" s="160"/>
      <c r="Q32" s="160"/>
      <c r="R32" s="160"/>
      <c r="S32" s="160"/>
      <c r="T32" s="160"/>
      <c r="U32" s="160"/>
    </row>
    <row r="33" spans="1:21" ht="12.75">
      <c r="A33" s="160"/>
      <c r="B33" s="238" t="s">
        <v>228</v>
      </c>
      <c r="C33" s="202"/>
      <c r="D33" s="202"/>
      <c r="E33" s="202"/>
      <c r="F33" s="202"/>
      <c r="G33" s="202"/>
      <c r="H33" s="239"/>
      <c r="I33" s="237"/>
      <c r="J33" s="237"/>
      <c r="K33" s="160"/>
      <c r="L33" s="160"/>
      <c r="M33" s="160"/>
      <c r="N33" s="160"/>
      <c r="O33" s="160"/>
      <c r="P33" s="160"/>
      <c r="Q33" s="160"/>
      <c r="R33" s="160"/>
      <c r="S33" s="160"/>
      <c r="T33" s="160"/>
      <c r="U33" s="160"/>
    </row>
    <row r="34" spans="1:21" ht="15">
      <c r="A34" s="160"/>
      <c r="B34" s="238" t="s">
        <v>229</v>
      </c>
      <c r="C34" s="202"/>
      <c r="D34" s="202"/>
      <c r="E34" s="202"/>
      <c r="F34" s="202"/>
      <c r="G34" s="202"/>
      <c r="H34" s="239"/>
      <c r="I34" s="237"/>
      <c r="J34" s="237"/>
      <c r="K34" s="160"/>
      <c r="L34" s="160"/>
      <c r="M34" s="160"/>
      <c r="N34" s="160"/>
      <c r="O34" s="160"/>
      <c r="P34" s="160"/>
      <c r="Q34" s="160"/>
      <c r="R34" s="160"/>
      <c r="S34" s="160"/>
      <c r="T34" s="160"/>
      <c r="U34" s="160"/>
    </row>
    <row r="35" spans="1:21" ht="12.75">
      <c r="A35" s="160"/>
      <c r="B35" s="238" t="s">
        <v>230</v>
      </c>
      <c r="C35" s="202"/>
      <c r="D35" s="202"/>
      <c r="E35" s="202"/>
      <c r="F35" s="202"/>
      <c r="G35" s="289"/>
      <c r="H35" s="290"/>
      <c r="I35" s="240"/>
      <c r="J35" s="240"/>
      <c r="K35" s="160"/>
      <c r="L35" s="160"/>
      <c r="M35" s="160"/>
      <c r="N35" s="160"/>
      <c r="O35" s="160"/>
      <c r="P35" s="160"/>
      <c r="Q35" s="160"/>
      <c r="R35" s="160"/>
      <c r="S35" s="160"/>
      <c r="T35" s="160"/>
      <c r="U35" s="160"/>
    </row>
    <row r="36" spans="1:21" ht="13.5" thickBot="1">
      <c r="A36" s="160"/>
      <c r="B36" s="241" t="s">
        <v>231</v>
      </c>
      <c r="C36" s="205"/>
      <c r="D36" s="205"/>
      <c r="E36" s="205"/>
      <c r="F36" s="205"/>
      <c r="G36" s="205"/>
      <c r="H36" s="242"/>
      <c r="I36" s="237"/>
      <c r="J36" s="237"/>
      <c r="K36" s="160"/>
      <c r="L36" s="160"/>
      <c r="M36" s="160"/>
      <c r="N36" s="160"/>
      <c r="O36" s="160"/>
      <c r="P36" s="160"/>
      <c r="Q36" s="160"/>
      <c r="R36" s="160"/>
      <c r="S36" s="160"/>
      <c r="T36" s="160"/>
      <c r="U36" s="160"/>
    </row>
    <row r="37" spans="1:21" ht="13.5" thickBot="1">
      <c r="A37" s="160"/>
      <c r="B37" s="243"/>
      <c r="C37" s="237"/>
      <c r="D37" s="237"/>
      <c r="E37" s="237"/>
      <c r="F37" s="237"/>
      <c r="G37" s="237"/>
      <c r="H37" s="237"/>
      <c r="I37" s="237"/>
      <c r="J37" s="237"/>
      <c r="K37" s="160"/>
      <c r="L37" s="160"/>
      <c r="M37" s="160"/>
      <c r="N37" s="160"/>
      <c r="O37" s="160"/>
      <c r="P37" s="160"/>
      <c r="Q37" s="160"/>
      <c r="R37" s="160"/>
      <c r="S37" s="160"/>
      <c r="T37" s="160"/>
      <c r="U37" s="160"/>
    </row>
    <row r="38" spans="1:21" ht="12.75">
      <c r="A38" s="160"/>
      <c r="B38" s="195" t="s">
        <v>232</v>
      </c>
      <c r="C38" s="196"/>
      <c r="D38" s="196"/>
      <c r="E38" s="196"/>
      <c r="F38" s="197"/>
      <c r="G38" s="198" t="s">
        <v>201</v>
      </c>
      <c r="H38" s="198"/>
      <c r="I38" s="244">
        <f>+(0.74*(0.0032)*((20/5)^1.3))/((4.17/2)^1.4)</f>
        <v>0.005132290183662797</v>
      </c>
      <c r="J38" s="199" t="s">
        <v>233</v>
      </c>
      <c r="K38" s="160"/>
      <c r="L38" s="160"/>
      <c r="M38" s="160"/>
      <c r="N38" s="160"/>
      <c r="O38" s="160"/>
      <c r="P38" s="160"/>
      <c r="Q38" s="160"/>
      <c r="R38" s="160"/>
      <c r="S38" s="160"/>
      <c r="T38" s="160"/>
      <c r="U38" s="160"/>
    </row>
    <row r="39" spans="1:21" ht="14.25">
      <c r="A39" s="160"/>
      <c r="B39" s="200"/>
      <c r="C39" s="201"/>
      <c r="D39" s="201"/>
      <c r="E39" s="201"/>
      <c r="F39" s="202"/>
      <c r="G39" s="203" t="s">
        <v>202</v>
      </c>
      <c r="H39" s="203"/>
      <c r="I39" s="245">
        <f>+(0.35*(0.0032)*((20/5)^1.3))/((4.17/2)^1.4)</f>
        <v>0.002427434546326999</v>
      </c>
      <c r="J39" s="204" t="s">
        <v>233</v>
      </c>
      <c r="K39" s="160"/>
      <c r="L39" s="160"/>
      <c r="M39" s="160"/>
      <c r="N39" s="160"/>
      <c r="O39" s="160"/>
      <c r="P39" s="160"/>
      <c r="Q39" s="160"/>
      <c r="R39" s="160"/>
      <c r="S39" s="160"/>
      <c r="T39" s="160"/>
      <c r="U39" s="160"/>
    </row>
    <row r="40" spans="1:21" ht="14.25">
      <c r="A40" s="160"/>
      <c r="B40" s="200"/>
      <c r="C40" s="201"/>
      <c r="D40" s="201"/>
      <c r="E40" s="201"/>
      <c r="F40" s="202"/>
      <c r="G40" s="203" t="s">
        <v>203</v>
      </c>
      <c r="H40" s="203"/>
      <c r="I40" s="245">
        <f>+(0.053*(0.0032)*((20/5)^1.3))/((4.17/2)^1.4)</f>
        <v>0.00036758294558665984</v>
      </c>
      <c r="J40" s="204" t="s">
        <v>233</v>
      </c>
      <c r="K40" s="160"/>
      <c r="L40" s="160"/>
      <c r="M40" s="160"/>
      <c r="N40" s="160"/>
      <c r="O40" s="160"/>
      <c r="P40" s="160"/>
      <c r="Q40" s="160"/>
      <c r="R40" s="160"/>
      <c r="S40" s="160"/>
      <c r="T40" s="160"/>
      <c r="U40" s="160"/>
    </row>
    <row r="41" spans="1:21" ht="12.75">
      <c r="A41" s="160"/>
      <c r="B41" s="561" t="s">
        <v>234</v>
      </c>
      <c r="C41" s="562"/>
      <c r="D41" s="562"/>
      <c r="E41" s="562"/>
      <c r="F41" s="562"/>
      <c r="G41" s="562"/>
      <c r="H41" s="562"/>
      <c r="I41" s="562"/>
      <c r="J41" s="563"/>
      <c r="K41" s="160"/>
      <c r="L41" s="160"/>
      <c r="M41" s="160"/>
      <c r="N41" s="160"/>
      <c r="O41" s="160"/>
      <c r="P41" s="160"/>
      <c r="Q41" s="160"/>
      <c r="R41" s="160"/>
      <c r="S41" s="160"/>
      <c r="T41" s="160"/>
      <c r="U41" s="160"/>
    </row>
    <row r="42" spans="1:21" ht="13.5" thickBot="1">
      <c r="A42" s="160"/>
      <c r="B42" s="246" t="s">
        <v>235</v>
      </c>
      <c r="C42" s="247"/>
      <c r="D42" s="247"/>
      <c r="E42" s="205"/>
      <c r="F42" s="205"/>
      <c r="G42" s="205"/>
      <c r="H42" s="205"/>
      <c r="I42" s="205"/>
      <c r="J42" s="248"/>
      <c r="K42" s="160"/>
      <c r="L42" s="160"/>
      <c r="M42" s="160"/>
      <c r="N42" s="160"/>
      <c r="O42" s="160"/>
      <c r="P42" s="160"/>
      <c r="Q42" s="160"/>
      <c r="R42" s="160"/>
      <c r="S42" s="160"/>
      <c r="T42" s="160"/>
      <c r="U42" s="160"/>
    </row>
    <row r="43" spans="1:21" ht="12.75">
      <c r="A43" s="160"/>
      <c r="B43" s="160"/>
      <c r="C43" s="160"/>
      <c r="D43" s="160"/>
      <c r="E43" s="160"/>
      <c r="F43" s="160"/>
      <c r="G43" s="160"/>
      <c r="H43" s="160"/>
      <c r="I43" s="160"/>
      <c r="J43" s="160"/>
      <c r="K43" s="160"/>
      <c r="L43" s="160"/>
      <c r="M43" s="160"/>
      <c r="N43" s="160"/>
      <c r="O43" s="160"/>
      <c r="P43" s="160"/>
      <c r="Q43" s="160"/>
      <c r="R43" s="160"/>
      <c r="S43" s="160"/>
      <c r="T43" s="160"/>
      <c r="U43" s="160"/>
    </row>
  </sheetData>
  <sheetProtection/>
  <mergeCells count="11">
    <mergeCell ref="B20:B21"/>
    <mergeCell ref="C20:C21"/>
    <mergeCell ref="D12:S13"/>
    <mergeCell ref="R17:S17"/>
    <mergeCell ref="D21:F21"/>
    <mergeCell ref="B41:J41"/>
    <mergeCell ref="F23:G23"/>
    <mergeCell ref="D17:G17"/>
    <mergeCell ref="H17:I17"/>
    <mergeCell ref="L17:M17"/>
    <mergeCell ref="O17:P17"/>
  </mergeCells>
  <printOptions/>
  <pageMargins left="0.7" right="0.7" top="0.75" bottom="0.75" header="0.3" footer="0.3"/>
  <pageSetup horizontalDpi="600" verticalDpi="600" orientation="landscape" scale="71" r:id="rId1"/>
  <headerFooter>
    <oddHeader>&amp;L&amp;"Times New Roman,Regular"&amp;9Schlumberger Technology Corporation&amp;C&amp;"Times New Roman,Regular"&amp;9Hobbs District&amp;R&amp;"Times New Roman,Regular"&amp;9Application Date:  January 2017, Rev. 0</oddHeader>
    <oddFooter>&amp;R&amp;D</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N20" sqref="N20"/>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481"/>
  <sheetViews>
    <sheetView view="pageBreakPreview" zoomScaleSheetLayoutView="100" workbookViewId="0" topLeftCell="A17">
      <selection activeCell="I27" sqref="I27:I28"/>
    </sheetView>
  </sheetViews>
  <sheetFormatPr defaultColWidth="9.140625" defaultRowHeight="12.75"/>
  <cols>
    <col min="1" max="1" width="7.421875" style="107" customWidth="1"/>
    <col min="2" max="2" width="16.00390625" style="99" customWidth="1"/>
    <col min="3" max="3" width="11.00390625" style="99" customWidth="1"/>
    <col min="4" max="4" width="7.7109375" style="99" customWidth="1"/>
    <col min="5" max="5" width="10.7109375" style="99" customWidth="1"/>
    <col min="6" max="7" width="8.8515625" style="99" customWidth="1"/>
    <col min="8" max="8" width="12.7109375" style="96" customWidth="1"/>
    <col min="9" max="9" width="8.8515625" style="96" customWidth="1"/>
    <col min="10" max="10" width="6.421875" style="96" customWidth="1"/>
    <col min="11" max="11" width="33.7109375" style="96" customWidth="1"/>
    <col min="12" max="12" width="12.00390625" style="96" customWidth="1"/>
    <col min="13" max="13" width="8.421875" style="96" customWidth="1"/>
    <col min="14" max="14" width="8.8515625" style="96" customWidth="1"/>
    <col min="15" max="15" width="9.00390625" style="96" customWidth="1"/>
    <col min="16" max="16" width="9.140625" style="96" hidden="1" customWidth="1"/>
    <col min="17" max="16384" width="8.8515625" style="96" customWidth="1"/>
  </cols>
  <sheetData>
    <row r="1" spans="1:16" ht="21" customHeight="1">
      <c r="A1" s="398" t="s">
        <v>77</v>
      </c>
      <c r="B1" s="398"/>
      <c r="C1" s="398"/>
      <c r="D1" s="398"/>
      <c r="E1" s="398"/>
      <c r="F1" s="398"/>
      <c r="G1" s="398"/>
      <c r="H1" s="399"/>
      <c r="I1" s="399"/>
      <c r="J1" s="399"/>
      <c r="K1" s="399"/>
      <c r="L1" s="399"/>
      <c r="M1" s="399"/>
      <c r="N1" s="95"/>
      <c r="O1" s="95"/>
      <c r="P1" s="95"/>
    </row>
    <row r="2" spans="1:16" ht="14.25" customHeight="1" thickBot="1">
      <c r="A2" s="400" t="s">
        <v>39</v>
      </c>
      <c r="B2" s="400"/>
      <c r="C2" s="400"/>
      <c r="D2" s="400"/>
      <c r="E2" s="400"/>
      <c r="F2" s="400"/>
      <c r="G2" s="400"/>
      <c r="H2" s="401"/>
      <c r="I2" s="401"/>
      <c r="J2" s="401"/>
      <c r="K2" s="401"/>
      <c r="L2" s="401"/>
      <c r="M2" s="401"/>
      <c r="N2" s="97"/>
      <c r="O2" s="97"/>
      <c r="P2" s="98"/>
    </row>
    <row r="3" spans="1:15" ht="12.75" customHeight="1">
      <c r="A3" s="402" t="s">
        <v>92</v>
      </c>
      <c r="B3" s="404" t="s">
        <v>33</v>
      </c>
      <c r="C3" s="404" t="s">
        <v>0</v>
      </c>
      <c r="D3" s="404" t="s">
        <v>84</v>
      </c>
      <c r="E3" s="404" t="s">
        <v>83</v>
      </c>
      <c r="F3" s="404" t="s">
        <v>96</v>
      </c>
      <c r="G3" s="404" t="s">
        <v>97</v>
      </c>
      <c r="H3" s="404" t="s">
        <v>93</v>
      </c>
      <c r="I3" s="404" t="s">
        <v>78</v>
      </c>
      <c r="J3" s="404" t="s">
        <v>38</v>
      </c>
      <c r="K3" s="410" t="s">
        <v>34</v>
      </c>
      <c r="L3" s="412" t="s">
        <v>292</v>
      </c>
      <c r="M3" s="414" t="s">
        <v>35</v>
      </c>
      <c r="N3" s="99"/>
      <c r="O3" s="99"/>
    </row>
    <row r="4" spans="1:13" ht="19.5" customHeight="1">
      <c r="A4" s="403"/>
      <c r="B4" s="405"/>
      <c r="C4" s="405"/>
      <c r="D4" s="405"/>
      <c r="E4" s="405"/>
      <c r="F4" s="405"/>
      <c r="G4" s="405"/>
      <c r="H4" s="407"/>
      <c r="I4" s="407"/>
      <c r="J4" s="408"/>
      <c r="K4" s="411"/>
      <c r="L4" s="413"/>
      <c r="M4" s="415"/>
    </row>
    <row r="5" spans="1:13" ht="12.75" customHeight="1">
      <c r="A5" s="403"/>
      <c r="B5" s="405"/>
      <c r="C5" s="405"/>
      <c r="D5" s="405"/>
      <c r="E5" s="405"/>
      <c r="F5" s="405"/>
      <c r="G5" s="405"/>
      <c r="H5" s="416" t="s">
        <v>91</v>
      </c>
      <c r="I5" s="416" t="s">
        <v>80</v>
      </c>
      <c r="J5" s="408"/>
      <c r="K5" s="411"/>
      <c r="L5" s="413"/>
      <c r="M5" s="415"/>
    </row>
    <row r="6" spans="1:17" ht="18" customHeight="1">
      <c r="A6" s="403"/>
      <c r="B6" s="406"/>
      <c r="C6" s="406"/>
      <c r="D6" s="406"/>
      <c r="E6" s="406"/>
      <c r="F6" s="406"/>
      <c r="G6" s="406"/>
      <c r="H6" s="406"/>
      <c r="I6" s="417"/>
      <c r="J6" s="409"/>
      <c r="K6" s="411"/>
      <c r="L6" s="413"/>
      <c r="M6" s="415"/>
      <c r="N6" s="99"/>
      <c r="O6" s="99"/>
      <c r="P6" s="99"/>
      <c r="Q6" s="99"/>
    </row>
    <row r="7" spans="1:13" s="102" customFormat="1" ht="17.25" customHeight="1">
      <c r="A7" s="445" t="s">
        <v>315</v>
      </c>
      <c r="B7" s="427" t="s">
        <v>321</v>
      </c>
      <c r="C7" s="420" t="s">
        <v>112</v>
      </c>
      <c r="D7" s="422" t="s">
        <v>161</v>
      </c>
      <c r="E7" s="424" t="s">
        <v>162</v>
      </c>
      <c r="F7" s="426">
        <v>1200</v>
      </c>
      <c r="G7" s="424" t="s">
        <v>104</v>
      </c>
      <c r="H7" s="135" t="s">
        <v>111</v>
      </c>
      <c r="I7" s="133" t="s">
        <v>135</v>
      </c>
      <c r="J7" s="424"/>
      <c r="K7" s="428" t="s">
        <v>114</v>
      </c>
      <c r="L7" s="430" t="s">
        <v>106</v>
      </c>
      <c r="M7" s="432" t="s">
        <v>106</v>
      </c>
    </row>
    <row r="8" spans="1:13" s="102" customFormat="1" ht="17.25" customHeight="1">
      <c r="A8" s="446"/>
      <c r="B8" s="406"/>
      <c r="C8" s="421"/>
      <c r="D8" s="423"/>
      <c r="E8" s="425"/>
      <c r="F8" s="425"/>
      <c r="G8" s="425"/>
      <c r="H8" s="100">
        <v>1975</v>
      </c>
      <c r="I8" s="133" t="s">
        <v>135</v>
      </c>
      <c r="J8" s="425"/>
      <c r="K8" s="429"/>
      <c r="L8" s="431"/>
      <c r="M8" s="433"/>
    </row>
    <row r="9" spans="1:13" s="102" customFormat="1" ht="17.25" customHeight="1">
      <c r="A9" s="445" t="s">
        <v>316</v>
      </c>
      <c r="B9" s="427" t="s">
        <v>323</v>
      </c>
      <c r="C9" s="420" t="s">
        <v>112</v>
      </c>
      <c r="D9" s="422" t="s">
        <v>161</v>
      </c>
      <c r="E9" s="424" t="s">
        <v>162</v>
      </c>
      <c r="F9" s="426">
        <v>1200</v>
      </c>
      <c r="G9" s="424" t="s">
        <v>104</v>
      </c>
      <c r="H9" s="135" t="s">
        <v>111</v>
      </c>
      <c r="I9" s="133" t="s">
        <v>135</v>
      </c>
      <c r="J9" s="424"/>
      <c r="K9" s="447" t="s">
        <v>114</v>
      </c>
      <c r="L9" s="430" t="s">
        <v>106</v>
      </c>
      <c r="M9" s="432" t="s">
        <v>106</v>
      </c>
    </row>
    <row r="10" spans="1:13" s="102" customFormat="1" ht="17.25" customHeight="1">
      <c r="A10" s="446"/>
      <c r="B10" s="406"/>
      <c r="C10" s="421"/>
      <c r="D10" s="423"/>
      <c r="E10" s="425"/>
      <c r="F10" s="425"/>
      <c r="G10" s="425"/>
      <c r="H10" s="100">
        <v>1975</v>
      </c>
      <c r="I10" s="133" t="s">
        <v>135</v>
      </c>
      <c r="J10" s="425"/>
      <c r="K10" s="448"/>
      <c r="L10" s="431"/>
      <c r="M10" s="433"/>
    </row>
    <row r="11" spans="1:13" s="102" customFormat="1" ht="17.25" customHeight="1">
      <c r="A11" s="445" t="s">
        <v>317</v>
      </c>
      <c r="B11" s="427" t="s">
        <v>324</v>
      </c>
      <c r="C11" s="420" t="s">
        <v>112</v>
      </c>
      <c r="D11" s="422" t="s">
        <v>161</v>
      </c>
      <c r="E11" s="424" t="s">
        <v>162</v>
      </c>
      <c r="F11" s="424">
        <v>650</v>
      </c>
      <c r="G11" s="424" t="s">
        <v>104</v>
      </c>
      <c r="H11" s="100"/>
      <c r="I11" s="133" t="s">
        <v>136</v>
      </c>
      <c r="J11" s="424"/>
      <c r="K11" s="447" t="s">
        <v>298</v>
      </c>
      <c r="L11" s="430" t="s">
        <v>106</v>
      </c>
      <c r="M11" s="432" t="s">
        <v>308</v>
      </c>
    </row>
    <row r="12" spans="1:13" s="102" customFormat="1" ht="17.25" customHeight="1">
      <c r="A12" s="446"/>
      <c r="B12" s="406"/>
      <c r="C12" s="421"/>
      <c r="D12" s="423"/>
      <c r="E12" s="425"/>
      <c r="F12" s="425"/>
      <c r="G12" s="425"/>
      <c r="H12" s="135" t="s">
        <v>287</v>
      </c>
      <c r="I12" s="133" t="s">
        <v>136</v>
      </c>
      <c r="J12" s="425"/>
      <c r="K12" s="448"/>
      <c r="L12" s="431"/>
      <c r="M12" s="433"/>
    </row>
    <row r="13" spans="1:13" s="102" customFormat="1" ht="17.25" customHeight="1">
      <c r="A13" s="445" t="s">
        <v>318</v>
      </c>
      <c r="B13" s="427" t="s">
        <v>325</v>
      </c>
      <c r="C13" s="420" t="s">
        <v>112</v>
      </c>
      <c r="D13" s="422" t="s">
        <v>161</v>
      </c>
      <c r="E13" s="424" t="s">
        <v>162</v>
      </c>
      <c r="F13" s="424" t="s">
        <v>163</v>
      </c>
      <c r="G13" s="424" t="s">
        <v>104</v>
      </c>
      <c r="H13" s="100"/>
      <c r="I13" s="133" t="s">
        <v>135</v>
      </c>
      <c r="J13" s="424"/>
      <c r="K13" s="447" t="s">
        <v>298</v>
      </c>
      <c r="L13" s="430" t="s">
        <v>106</v>
      </c>
      <c r="M13" s="432" t="s">
        <v>309</v>
      </c>
    </row>
    <row r="14" spans="1:13" s="102" customFormat="1" ht="17.25" customHeight="1">
      <c r="A14" s="446"/>
      <c r="B14" s="406"/>
      <c r="C14" s="421"/>
      <c r="D14" s="423"/>
      <c r="E14" s="425"/>
      <c r="F14" s="425"/>
      <c r="G14" s="425"/>
      <c r="H14" s="135" t="s">
        <v>287</v>
      </c>
      <c r="I14" s="133" t="s">
        <v>135</v>
      </c>
      <c r="J14" s="425"/>
      <c r="K14" s="448"/>
      <c r="L14" s="431"/>
      <c r="M14" s="433"/>
    </row>
    <row r="15" spans="1:13" s="102" customFormat="1" ht="17.25" customHeight="1">
      <c r="A15" s="445" t="s">
        <v>319</v>
      </c>
      <c r="B15" s="449" t="s">
        <v>326</v>
      </c>
      <c r="C15" s="451" t="s">
        <v>112</v>
      </c>
      <c r="D15" s="453" t="s">
        <v>161</v>
      </c>
      <c r="E15" s="449" t="s">
        <v>162</v>
      </c>
      <c r="F15" s="449">
        <v>1800</v>
      </c>
      <c r="G15" s="449" t="s">
        <v>104</v>
      </c>
      <c r="H15" s="110"/>
      <c r="I15" s="109" t="s">
        <v>135</v>
      </c>
      <c r="J15" s="424"/>
      <c r="K15" s="447" t="s">
        <v>298</v>
      </c>
      <c r="L15" s="430" t="s">
        <v>106</v>
      </c>
      <c r="M15" s="432" t="s">
        <v>310</v>
      </c>
    </row>
    <row r="16" spans="1:13" s="102" customFormat="1" ht="17.25" customHeight="1">
      <c r="A16" s="446"/>
      <c r="B16" s="450"/>
      <c r="C16" s="452"/>
      <c r="D16" s="454"/>
      <c r="E16" s="450"/>
      <c r="F16" s="450"/>
      <c r="G16" s="450"/>
      <c r="H16" s="326" t="s">
        <v>287</v>
      </c>
      <c r="I16" s="109" t="s">
        <v>135</v>
      </c>
      <c r="J16" s="425"/>
      <c r="K16" s="448"/>
      <c r="L16" s="431"/>
      <c r="M16" s="433"/>
    </row>
    <row r="17" spans="1:13" s="102" customFormat="1" ht="17.25" customHeight="1">
      <c r="A17" s="445" t="s">
        <v>320</v>
      </c>
      <c r="B17" s="427" t="s">
        <v>327</v>
      </c>
      <c r="C17" s="420" t="s">
        <v>112</v>
      </c>
      <c r="D17" s="422" t="s">
        <v>161</v>
      </c>
      <c r="E17" s="424" t="s">
        <v>162</v>
      </c>
      <c r="F17" s="424" t="s">
        <v>162</v>
      </c>
      <c r="G17" s="424" t="s">
        <v>162</v>
      </c>
      <c r="H17" s="100"/>
      <c r="I17" s="133" t="s">
        <v>162</v>
      </c>
      <c r="J17" s="424"/>
      <c r="K17" s="447" t="s">
        <v>298</v>
      </c>
      <c r="L17" s="430" t="s">
        <v>106</v>
      </c>
      <c r="M17" s="432" t="s">
        <v>311</v>
      </c>
    </row>
    <row r="18" spans="1:13" s="102" customFormat="1" ht="17.25" customHeight="1">
      <c r="A18" s="446"/>
      <c r="B18" s="406"/>
      <c r="C18" s="421"/>
      <c r="D18" s="423"/>
      <c r="E18" s="425"/>
      <c r="F18" s="425"/>
      <c r="G18" s="425"/>
      <c r="H18" s="135" t="s">
        <v>287</v>
      </c>
      <c r="I18" s="100" t="s">
        <v>164</v>
      </c>
      <c r="J18" s="425"/>
      <c r="K18" s="448"/>
      <c r="L18" s="431"/>
      <c r="M18" s="433"/>
    </row>
    <row r="19" spans="1:13" s="102" customFormat="1" ht="17.25" customHeight="1">
      <c r="A19" s="418" t="s">
        <v>328</v>
      </c>
      <c r="B19" s="427" t="s">
        <v>329</v>
      </c>
      <c r="C19" s="420" t="s">
        <v>112</v>
      </c>
      <c r="D19" s="422" t="s">
        <v>161</v>
      </c>
      <c r="E19" s="424" t="s">
        <v>162</v>
      </c>
      <c r="F19" s="464">
        <v>3350</v>
      </c>
      <c r="G19" s="424" t="s">
        <v>104</v>
      </c>
      <c r="H19" s="100"/>
      <c r="I19" s="133" t="s">
        <v>160</v>
      </c>
      <c r="J19" s="424"/>
      <c r="K19" s="428" t="s">
        <v>105</v>
      </c>
      <c r="L19" s="430" t="s">
        <v>106</v>
      </c>
      <c r="M19" s="432" t="s">
        <v>106</v>
      </c>
    </row>
    <row r="20" spans="1:13" s="102" customFormat="1" ht="17.25" customHeight="1">
      <c r="A20" s="419"/>
      <c r="B20" s="406"/>
      <c r="C20" s="421"/>
      <c r="D20" s="423"/>
      <c r="E20" s="425"/>
      <c r="F20" s="457"/>
      <c r="G20" s="425"/>
      <c r="H20" s="100">
        <v>1975</v>
      </c>
      <c r="I20" s="100" t="s">
        <v>160</v>
      </c>
      <c r="J20" s="425"/>
      <c r="K20" s="429"/>
      <c r="L20" s="431"/>
      <c r="M20" s="433"/>
    </row>
    <row r="21" spans="1:13" s="102" customFormat="1" ht="17.25" customHeight="1">
      <c r="A21" s="418" t="s">
        <v>330</v>
      </c>
      <c r="B21" s="427" t="s">
        <v>329</v>
      </c>
      <c r="C21" s="420" t="s">
        <v>112</v>
      </c>
      <c r="D21" s="422" t="s">
        <v>161</v>
      </c>
      <c r="E21" s="424" t="s">
        <v>162</v>
      </c>
      <c r="F21" s="464">
        <v>3350</v>
      </c>
      <c r="G21" s="424" t="s">
        <v>104</v>
      </c>
      <c r="H21" s="100"/>
      <c r="I21" s="133" t="s">
        <v>160</v>
      </c>
      <c r="J21" s="424"/>
      <c r="K21" s="428" t="s">
        <v>105</v>
      </c>
      <c r="L21" s="430" t="s">
        <v>106</v>
      </c>
      <c r="M21" s="432" t="s">
        <v>106</v>
      </c>
    </row>
    <row r="22" spans="1:13" s="102" customFormat="1" ht="17.25" customHeight="1">
      <c r="A22" s="419"/>
      <c r="B22" s="406"/>
      <c r="C22" s="421"/>
      <c r="D22" s="423"/>
      <c r="E22" s="425"/>
      <c r="F22" s="457"/>
      <c r="G22" s="425"/>
      <c r="H22" s="100">
        <v>1975</v>
      </c>
      <c r="I22" s="100" t="s">
        <v>160</v>
      </c>
      <c r="J22" s="425"/>
      <c r="K22" s="429"/>
      <c r="L22" s="431"/>
      <c r="M22" s="433"/>
    </row>
    <row r="23" spans="1:13" s="102" customFormat="1" ht="17.25" customHeight="1">
      <c r="A23" s="418" t="s">
        <v>331</v>
      </c>
      <c r="B23" s="427" t="s">
        <v>329</v>
      </c>
      <c r="C23" s="420" t="s">
        <v>112</v>
      </c>
      <c r="D23" s="422" t="s">
        <v>161</v>
      </c>
      <c r="E23" s="424" t="s">
        <v>162</v>
      </c>
      <c r="F23" s="464">
        <v>3350</v>
      </c>
      <c r="G23" s="424" t="s">
        <v>104</v>
      </c>
      <c r="H23" s="100"/>
      <c r="I23" s="133" t="s">
        <v>160</v>
      </c>
      <c r="J23" s="424"/>
      <c r="K23" s="428" t="s">
        <v>105</v>
      </c>
      <c r="L23" s="430" t="s">
        <v>106</v>
      </c>
      <c r="M23" s="432" t="s">
        <v>106</v>
      </c>
    </row>
    <row r="24" spans="1:13" s="102" customFormat="1" ht="17.25" customHeight="1">
      <c r="A24" s="419"/>
      <c r="B24" s="406"/>
      <c r="C24" s="421"/>
      <c r="D24" s="423"/>
      <c r="E24" s="425"/>
      <c r="F24" s="457"/>
      <c r="G24" s="425"/>
      <c r="H24" s="100">
        <v>1975</v>
      </c>
      <c r="I24" s="100" t="s">
        <v>160</v>
      </c>
      <c r="J24" s="425"/>
      <c r="K24" s="429"/>
      <c r="L24" s="431"/>
      <c r="M24" s="433"/>
    </row>
    <row r="25" spans="1:13" s="102" customFormat="1" ht="17.25" customHeight="1">
      <c r="A25" s="418" t="s">
        <v>333</v>
      </c>
      <c r="B25" s="427" t="s">
        <v>329</v>
      </c>
      <c r="C25" s="420" t="s">
        <v>112</v>
      </c>
      <c r="D25" s="422" t="s">
        <v>161</v>
      </c>
      <c r="E25" s="424" t="s">
        <v>162</v>
      </c>
      <c r="F25" s="464">
        <v>3350</v>
      </c>
      <c r="G25" s="424" t="s">
        <v>104</v>
      </c>
      <c r="H25" s="100"/>
      <c r="I25" s="133" t="s">
        <v>160</v>
      </c>
      <c r="J25" s="424"/>
      <c r="K25" s="428" t="s">
        <v>105</v>
      </c>
      <c r="L25" s="430" t="s">
        <v>106</v>
      </c>
      <c r="M25" s="432" t="s">
        <v>106</v>
      </c>
    </row>
    <row r="26" spans="1:13" s="102" customFormat="1" ht="17.25" customHeight="1">
      <c r="A26" s="419"/>
      <c r="B26" s="406"/>
      <c r="C26" s="421"/>
      <c r="D26" s="423"/>
      <c r="E26" s="425"/>
      <c r="F26" s="457"/>
      <c r="G26" s="425"/>
      <c r="H26" s="100">
        <v>1975</v>
      </c>
      <c r="I26" s="100" t="s">
        <v>160</v>
      </c>
      <c r="J26" s="425"/>
      <c r="K26" s="429"/>
      <c r="L26" s="431"/>
      <c r="M26" s="433"/>
    </row>
    <row r="27" spans="1:13" s="102" customFormat="1" ht="17.25" customHeight="1">
      <c r="A27" s="418" t="s">
        <v>332</v>
      </c>
      <c r="B27" s="427" t="s">
        <v>115</v>
      </c>
      <c r="C27" s="420" t="s">
        <v>112</v>
      </c>
      <c r="D27" s="422" t="s">
        <v>161</v>
      </c>
      <c r="E27" s="424" t="s">
        <v>162</v>
      </c>
      <c r="F27" s="424">
        <v>25</v>
      </c>
      <c r="G27" s="424" t="s">
        <v>334</v>
      </c>
      <c r="H27" s="100"/>
      <c r="I27" s="133" t="s">
        <v>160</v>
      </c>
      <c r="J27" s="424"/>
      <c r="K27" s="428" t="s">
        <v>105</v>
      </c>
      <c r="L27" s="430" t="s">
        <v>106</v>
      </c>
      <c r="M27" s="432" t="s">
        <v>106</v>
      </c>
    </row>
    <row r="28" spans="1:13" s="102" customFormat="1" ht="17.25" customHeight="1">
      <c r="A28" s="419"/>
      <c r="B28" s="406"/>
      <c r="C28" s="421"/>
      <c r="D28" s="423"/>
      <c r="E28" s="425"/>
      <c r="F28" s="455"/>
      <c r="G28" s="425"/>
      <c r="H28" s="100">
        <v>1975</v>
      </c>
      <c r="I28" s="100" t="s">
        <v>160</v>
      </c>
      <c r="J28" s="425"/>
      <c r="K28" s="429"/>
      <c r="L28" s="431"/>
      <c r="M28" s="433"/>
    </row>
    <row r="29" spans="1:13" s="102" customFormat="1" ht="17.25" customHeight="1">
      <c r="A29" s="434" t="s">
        <v>335</v>
      </c>
      <c r="B29" s="420" t="s">
        <v>116</v>
      </c>
      <c r="C29" s="420" t="s">
        <v>112</v>
      </c>
      <c r="D29" s="456" t="s">
        <v>117</v>
      </c>
      <c r="E29" s="424" t="s">
        <v>162</v>
      </c>
      <c r="F29" s="456" t="s">
        <v>119</v>
      </c>
      <c r="G29" s="456" t="s">
        <v>120</v>
      </c>
      <c r="H29" s="100"/>
      <c r="I29" s="109"/>
      <c r="J29" s="424"/>
      <c r="K29" s="458" t="s">
        <v>110</v>
      </c>
      <c r="L29" s="430" t="s">
        <v>106</v>
      </c>
      <c r="M29" s="432" t="s">
        <v>106</v>
      </c>
    </row>
    <row r="30" spans="1:13" s="102" customFormat="1" ht="17.25" customHeight="1">
      <c r="A30" s="435"/>
      <c r="B30" s="463"/>
      <c r="C30" s="421"/>
      <c r="D30" s="457"/>
      <c r="E30" s="425"/>
      <c r="F30" s="457"/>
      <c r="G30" s="457"/>
      <c r="H30" s="100">
        <v>1975</v>
      </c>
      <c r="I30" s="110"/>
      <c r="J30" s="425"/>
      <c r="K30" s="459"/>
      <c r="L30" s="431"/>
      <c r="M30" s="433"/>
    </row>
    <row r="31" spans="1:13" s="102" customFormat="1" ht="17.25" customHeight="1">
      <c r="A31" s="465" t="s">
        <v>336</v>
      </c>
      <c r="B31" s="463"/>
      <c r="C31" s="420" t="s">
        <v>112</v>
      </c>
      <c r="D31" s="456" t="s">
        <v>118</v>
      </c>
      <c r="E31" s="424" t="s">
        <v>162</v>
      </c>
      <c r="F31" s="456" t="s">
        <v>121</v>
      </c>
      <c r="G31" s="456" t="s">
        <v>120</v>
      </c>
      <c r="H31" s="100"/>
      <c r="I31" s="109"/>
      <c r="J31" s="424"/>
      <c r="K31" s="458" t="s">
        <v>110</v>
      </c>
      <c r="L31" s="430" t="s">
        <v>106</v>
      </c>
      <c r="M31" s="432" t="s">
        <v>106</v>
      </c>
    </row>
    <row r="32" spans="1:13" s="102" customFormat="1" ht="17.25" customHeight="1">
      <c r="A32" s="435"/>
      <c r="B32" s="436"/>
      <c r="C32" s="421"/>
      <c r="D32" s="457"/>
      <c r="E32" s="425"/>
      <c r="F32" s="457"/>
      <c r="G32" s="457"/>
      <c r="H32" s="100">
        <v>1975</v>
      </c>
      <c r="I32" s="110"/>
      <c r="J32" s="425"/>
      <c r="K32" s="459"/>
      <c r="L32" s="431"/>
      <c r="M32" s="433"/>
    </row>
    <row r="33" spans="1:13" s="104" customFormat="1" ht="17.25" customHeight="1">
      <c r="A33" s="443" t="s">
        <v>337</v>
      </c>
      <c r="B33" s="424" t="s">
        <v>156</v>
      </c>
      <c r="C33" s="420" t="s">
        <v>112</v>
      </c>
      <c r="D33" s="456" t="s">
        <v>159</v>
      </c>
      <c r="E33" s="424" t="s">
        <v>162</v>
      </c>
      <c r="F33" s="456" t="s">
        <v>158</v>
      </c>
      <c r="G33" s="456" t="s">
        <v>120</v>
      </c>
      <c r="H33" s="100" t="s">
        <v>111</v>
      </c>
      <c r="I33" s="109"/>
      <c r="J33" s="424"/>
      <c r="K33" s="437" t="s">
        <v>157</v>
      </c>
      <c r="L33" s="430" t="s">
        <v>106</v>
      </c>
      <c r="M33" s="432" t="s">
        <v>106</v>
      </c>
    </row>
    <row r="34" spans="1:13" s="104" customFormat="1" ht="17.25" customHeight="1">
      <c r="A34" s="444"/>
      <c r="B34" s="425"/>
      <c r="C34" s="421"/>
      <c r="D34" s="457"/>
      <c r="E34" s="425"/>
      <c r="F34" s="457"/>
      <c r="G34" s="457"/>
      <c r="H34" s="100">
        <v>2012</v>
      </c>
      <c r="I34" s="110"/>
      <c r="J34" s="425"/>
      <c r="K34" s="438"/>
      <c r="L34" s="431"/>
      <c r="M34" s="433"/>
    </row>
    <row r="35" spans="1:13" s="102" customFormat="1" ht="17.25" customHeight="1">
      <c r="A35" s="418"/>
      <c r="B35" s="427"/>
      <c r="C35" s="427"/>
      <c r="D35" s="424"/>
      <c r="E35" s="424"/>
      <c r="F35" s="427"/>
      <c r="G35" s="427"/>
      <c r="H35" s="108"/>
      <c r="I35" s="101"/>
      <c r="J35" s="427"/>
      <c r="K35" s="437" t="s">
        <v>36</v>
      </c>
      <c r="L35" s="460"/>
      <c r="M35" s="461"/>
    </row>
    <row r="36" spans="1:13" s="102" customFormat="1" ht="17.25" customHeight="1">
      <c r="A36" s="419"/>
      <c r="B36" s="406"/>
      <c r="C36" s="406"/>
      <c r="D36" s="425"/>
      <c r="E36" s="425"/>
      <c r="F36" s="406"/>
      <c r="G36" s="406"/>
      <c r="H36" s="100"/>
      <c r="I36" s="103"/>
      <c r="J36" s="406"/>
      <c r="K36" s="438"/>
      <c r="L36" s="431"/>
      <c r="M36" s="462"/>
    </row>
    <row r="37" s="106" customFormat="1" ht="11.25" customHeight="1">
      <c r="A37" s="105" t="s">
        <v>107</v>
      </c>
    </row>
    <row r="38" s="106" customFormat="1" ht="11.25" customHeight="1">
      <c r="A38" s="105" t="s">
        <v>108</v>
      </c>
    </row>
    <row r="39" s="106" customFormat="1" ht="11.25" customHeight="1">
      <c r="A39" s="105" t="s">
        <v>109</v>
      </c>
    </row>
    <row r="40" spans="1:7" ht="20.25" customHeight="1">
      <c r="A40" s="96"/>
      <c r="B40" s="96"/>
      <c r="C40" s="96"/>
      <c r="D40" s="96"/>
      <c r="E40" s="96"/>
      <c r="F40" s="96"/>
      <c r="G40" s="96"/>
    </row>
    <row r="41" spans="1:7" ht="20.25" customHeight="1">
      <c r="A41" s="96"/>
      <c r="B41" s="96"/>
      <c r="C41" s="96"/>
      <c r="D41" s="96"/>
      <c r="E41" s="96"/>
      <c r="F41" s="96"/>
      <c r="G41" s="96"/>
    </row>
    <row r="42" spans="1:7" ht="20.25" customHeight="1">
      <c r="A42" s="96"/>
      <c r="B42" s="96"/>
      <c r="C42" s="96"/>
      <c r="D42" s="96"/>
      <c r="E42" s="96"/>
      <c r="F42" s="96"/>
      <c r="G42" s="96"/>
    </row>
    <row r="43" spans="1:7" ht="20.25" customHeight="1">
      <c r="A43" s="96"/>
      <c r="B43" s="96"/>
      <c r="C43" s="96"/>
      <c r="D43" s="96"/>
      <c r="E43" s="96"/>
      <c r="F43" s="96"/>
      <c r="G43" s="96"/>
    </row>
    <row r="44" spans="1:7" ht="20.25" customHeight="1">
      <c r="A44" s="96"/>
      <c r="B44" s="96"/>
      <c r="C44" s="96"/>
      <c r="D44" s="96"/>
      <c r="E44" s="96"/>
      <c r="F44" s="96"/>
      <c r="G44" s="96"/>
    </row>
    <row r="45" spans="1:7" ht="20.25" customHeight="1">
      <c r="A45" s="96"/>
      <c r="B45" s="96"/>
      <c r="C45" s="96"/>
      <c r="D45" s="96"/>
      <c r="E45" s="96"/>
      <c r="F45" s="96"/>
      <c r="G45" s="96"/>
    </row>
    <row r="46" spans="1:7" ht="20.25" customHeight="1">
      <c r="A46" s="96"/>
      <c r="B46" s="96"/>
      <c r="C46" s="96"/>
      <c r="D46" s="96"/>
      <c r="E46" s="96"/>
      <c r="F46" s="96"/>
      <c r="G46" s="96"/>
    </row>
    <row r="47" spans="1:7" ht="20.25" customHeight="1">
      <c r="A47" s="96"/>
      <c r="B47" s="96"/>
      <c r="C47" s="96"/>
      <c r="D47" s="96"/>
      <c r="E47" s="96"/>
      <c r="F47" s="96"/>
      <c r="G47" s="96"/>
    </row>
    <row r="48" spans="1:7" ht="20.25" customHeight="1">
      <c r="A48" s="96"/>
      <c r="B48" s="96"/>
      <c r="C48" s="96"/>
      <c r="D48" s="96"/>
      <c r="E48" s="96"/>
      <c r="F48" s="96"/>
      <c r="G48" s="96"/>
    </row>
    <row r="49" spans="1:7" ht="20.25" customHeight="1">
      <c r="A49" s="96"/>
      <c r="B49" s="96"/>
      <c r="C49" s="96"/>
      <c r="D49" s="96"/>
      <c r="E49" s="96"/>
      <c r="F49" s="96"/>
      <c r="G49" s="96"/>
    </row>
    <row r="50" spans="1:7" ht="20.25" customHeight="1">
      <c r="A50" s="96"/>
      <c r="B50" s="96"/>
      <c r="C50" s="96"/>
      <c r="D50" s="96"/>
      <c r="E50" s="96"/>
      <c r="F50" s="96"/>
      <c r="G50" s="96"/>
    </row>
    <row r="51" spans="1:7" ht="20.25" customHeight="1">
      <c r="A51" s="96"/>
      <c r="B51" s="96"/>
      <c r="C51" s="96"/>
      <c r="D51" s="96"/>
      <c r="E51" s="96"/>
      <c r="F51" s="96"/>
      <c r="G51" s="96"/>
    </row>
    <row r="52" spans="1:7" ht="20.25" customHeight="1">
      <c r="A52" s="96"/>
      <c r="B52" s="96"/>
      <c r="C52" s="96"/>
      <c r="D52" s="96"/>
      <c r="E52" s="96"/>
      <c r="F52" s="96"/>
      <c r="G52" s="96"/>
    </row>
    <row r="53" spans="1:7" ht="20.25" customHeight="1">
      <c r="A53" s="96"/>
      <c r="B53" s="96"/>
      <c r="C53" s="96"/>
      <c r="D53" s="96"/>
      <c r="E53" s="96"/>
      <c r="F53" s="96"/>
      <c r="G53" s="96"/>
    </row>
    <row r="54" spans="1:7" ht="20.25" customHeight="1">
      <c r="A54" s="96"/>
      <c r="B54" s="96"/>
      <c r="C54" s="96"/>
      <c r="D54" s="96"/>
      <c r="E54" s="96"/>
      <c r="F54" s="96"/>
      <c r="G54" s="96"/>
    </row>
    <row r="55" spans="1:7" ht="20.25" customHeight="1">
      <c r="A55" s="96"/>
      <c r="B55" s="96"/>
      <c r="C55" s="96"/>
      <c r="D55" s="96"/>
      <c r="E55" s="96"/>
      <c r="F55" s="96"/>
      <c r="G55" s="96"/>
    </row>
    <row r="56" spans="1:7" ht="20.25" customHeight="1">
      <c r="A56" s="96"/>
      <c r="B56" s="96"/>
      <c r="C56" s="96"/>
      <c r="D56" s="96"/>
      <c r="E56" s="96"/>
      <c r="F56" s="96"/>
      <c r="G56" s="96"/>
    </row>
    <row r="57" spans="1:7" ht="20.25" customHeight="1">
      <c r="A57" s="96"/>
      <c r="B57" s="96"/>
      <c r="C57" s="96"/>
      <c r="D57" s="96"/>
      <c r="E57" s="96"/>
      <c r="F57" s="96"/>
      <c r="G57" s="96"/>
    </row>
    <row r="58" spans="1:7" ht="20.25" customHeight="1">
      <c r="A58" s="96"/>
      <c r="B58" s="96"/>
      <c r="C58" s="96"/>
      <c r="D58" s="96"/>
      <c r="E58" s="96"/>
      <c r="F58" s="96"/>
      <c r="G58" s="96"/>
    </row>
    <row r="59" spans="1:7" ht="20.25" customHeight="1">
      <c r="A59" s="96"/>
      <c r="B59" s="96"/>
      <c r="C59" s="96"/>
      <c r="D59" s="96"/>
      <c r="E59" s="96"/>
      <c r="F59" s="96"/>
      <c r="G59" s="96"/>
    </row>
    <row r="60" spans="1:7" ht="20.25" customHeight="1">
      <c r="A60" s="96"/>
      <c r="B60" s="96"/>
      <c r="C60" s="96"/>
      <c r="D60" s="96"/>
      <c r="E60" s="96"/>
      <c r="F60" s="96"/>
      <c r="G60" s="96"/>
    </row>
    <row r="61" spans="1:7" ht="36" customHeight="1">
      <c r="A61" s="96"/>
      <c r="B61" s="96"/>
      <c r="C61" s="96"/>
      <c r="D61" s="96"/>
      <c r="E61" s="96"/>
      <c r="F61" s="96"/>
      <c r="G61" s="96"/>
    </row>
    <row r="62" spans="1:7" ht="12.75">
      <c r="A62" s="96"/>
      <c r="B62" s="96"/>
      <c r="C62" s="96"/>
      <c r="D62" s="96"/>
      <c r="E62" s="96"/>
      <c r="F62" s="96"/>
      <c r="G62" s="96"/>
    </row>
    <row r="63" spans="1:7" ht="20.25" customHeight="1">
      <c r="A63" s="96"/>
      <c r="B63" s="96"/>
      <c r="C63" s="96"/>
      <c r="D63" s="96"/>
      <c r="E63" s="96"/>
      <c r="F63" s="96"/>
      <c r="G63" s="96"/>
    </row>
    <row r="64" spans="1:7" ht="20.25" customHeight="1">
      <c r="A64" s="96"/>
      <c r="B64" s="96"/>
      <c r="C64" s="96"/>
      <c r="D64" s="96"/>
      <c r="E64" s="96"/>
      <c r="F64" s="96"/>
      <c r="G64" s="96"/>
    </row>
    <row r="65" spans="1:7" ht="20.25" customHeight="1">
      <c r="A65" s="96"/>
      <c r="B65" s="96"/>
      <c r="C65" s="96"/>
      <c r="D65" s="96"/>
      <c r="E65" s="96"/>
      <c r="F65" s="96"/>
      <c r="G65" s="96"/>
    </row>
    <row r="66" spans="1:7" ht="20.25" customHeight="1">
      <c r="A66" s="96"/>
      <c r="B66" s="96"/>
      <c r="C66" s="96"/>
      <c r="D66" s="96"/>
      <c r="E66" s="96"/>
      <c r="F66" s="96"/>
      <c r="G66" s="96"/>
    </row>
    <row r="67" spans="1:7" ht="24.75" customHeight="1">
      <c r="A67" s="96"/>
      <c r="B67" s="96"/>
      <c r="C67" s="96"/>
      <c r="D67" s="96"/>
      <c r="E67" s="96"/>
      <c r="F67" s="96"/>
      <c r="G67" s="96"/>
    </row>
    <row r="68" spans="1:7" ht="24.75" customHeight="1">
      <c r="A68" s="96"/>
      <c r="B68" s="96"/>
      <c r="C68" s="96"/>
      <c r="D68" s="96"/>
      <c r="E68" s="96"/>
      <c r="F68" s="96"/>
      <c r="G68" s="96"/>
    </row>
    <row r="69" spans="1:7" ht="12.75">
      <c r="A69" s="96"/>
      <c r="B69" s="96"/>
      <c r="C69" s="96"/>
      <c r="D69" s="96"/>
      <c r="E69" s="96"/>
      <c r="F69" s="96"/>
      <c r="G69" s="96"/>
    </row>
    <row r="70" spans="1:7" ht="12.75">
      <c r="A70" s="96"/>
      <c r="B70" s="96"/>
      <c r="C70" s="96"/>
      <c r="D70" s="96"/>
      <c r="E70" s="96"/>
      <c r="F70" s="96"/>
      <c r="G70" s="96"/>
    </row>
    <row r="71" spans="1:7" ht="12.75">
      <c r="A71" s="96"/>
      <c r="B71" s="96"/>
      <c r="C71" s="96"/>
      <c r="D71" s="96"/>
      <c r="E71" s="96"/>
      <c r="F71" s="96"/>
      <c r="G71" s="96"/>
    </row>
    <row r="72" spans="1:7" ht="12.75">
      <c r="A72" s="96"/>
      <c r="B72" s="96"/>
      <c r="C72" s="96"/>
      <c r="D72" s="96"/>
      <c r="E72" s="96"/>
      <c r="F72" s="96"/>
      <c r="G72" s="96"/>
    </row>
    <row r="73" spans="1:7" ht="12.75">
      <c r="A73" s="96"/>
      <c r="B73" s="96"/>
      <c r="C73" s="96"/>
      <c r="D73" s="96"/>
      <c r="E73" s="96"/>
      <c r="F73" s="96"/>
      <c r="G73" s="96"/>
    </row>
    <row r="74" spans="1:7" ht="12.75">
      <c r="A74" s="96"/>
      <c r="B74" s="96"/>
      <c r="C74" s="96"/>
      <c r="D74" s="96"/>
      <c r="E74" s="96"/>
      <c r="F74" s="96"/>
      <c r="G74" s="96"/>
    </row>
    <row r="75" spans="1:7" ht="12.75">
      <c r="A75" s="96"/>
      <c r="B75" s="96"/>
      <c r="C75" s="96"/>
      <c r="D75" s="96"/>
      <c r="E75" s="96"/>
      <c r="F75" s="96"/>
      <c r="G75" s="96"/>
    </row>
    <row r="76" spans="1:7" ht="12.75">
      <c r="A76" s="96"/>
      <c r="B76" s="96"/>
      <c r="C76" s="96"/>
      <c r="D76" s="96"/>
      <c r="E76" s="96"/>
      <c r="F76" s="96"/>
      <c r="G76" s="96"/>
    </row>
    <row r="77" spans="1:7" ht="12.75">
      <c r="A77" s="96"/>
      <c r="B77" s="96"/>
      <c r="C77" s="96"/>
      <c r="D77" s="96"/>
      <c r="E77" s="96"/>
      <c r="F77" s="96"/>
      <c r="G77" s="96"/>
    </row>
    <row r="78" spans="1:7" ht="12.75">
      <c r="A78" s="96"/>
      <c r="B78" s="96"/>
      <c r="C78" s="96"/>
      <c r="D78" s="96"/>
      <c r="E78" s="96"/>
      <c r="F78" s="96"/>
      <c r="G78" s="96"/>
    </row>
    <row r="79" spans="1:7" ht="12.75">
      <c r="A79" s="96"/>
      <c r="B79" s="96"/>
      <c r="C79" s="96"/>
      <c r="D79" s="96"/>
      <c r="E79" s="96"/>
      <c r="F79" s="96"/>
      <c r="G79" s="96"/>
    </row>
    <row r="80" spans="1:7" ht="12.75">
      <c r="A80" s="96"/>
      <c r="B80" s="96"/>
      <c r="C80" s="96"/>
      <c r="D80" s="96"/>
      <c r="E80" s="96"/>
      <c r="F80" s="96"/>
      <c r="G80" s="96"/>
    </row>
    <row r="81" spans="1:7" ht="12.75">
      <c r="A81" s="96"/>
      <c r="B81" s="96"/>
      <c r="C81" s="96"/>
      <c r="D81" s="96"/>
      <c r="E81" s="96"/>
      <c r="F81" s="96"/>
      <c r="G81" s="96"/>
    </row>
    <row r="82" spans="1:7" ht="12.75">
      <c r="A82" s="96"/>
      <c r="B82" s="96"/>
      <c r="C82" s="96"/>
      <c r="D82" s="96"/>
      <c r="E82" s="96"/>
      <c r="F82" s="96"/>
      <c r="G82" s="96"/>
    </row>
    <row r="83" spans="1:7" ht="12.75">
      <c r="A83" s="96"/>
      <c r="B83" s="96"/>
      <c r="C83" s="96"/>
      <c r="D83" s="96"/>
      <c r="E83" s="96"/>
      <c r="F83" s="96"/>
      <c r="G83" s="96"/>
    </row>
    <row r="84" spans="1:7" ht="12.75">
      <c r="A84" s="96"/>
      <c r="B84" s="96"/>
      <c r="C84" s="96"/>
      <c r="D84" s="96"/>
      <c r="E84" s="96"/>
      <c r="F84" s="96"/>
      <c r="G84" s="96"/>
    </row>
    <row r="85" spans="1:7" ht="12.75">
      <c r="A85" s="96"/>
      <c r="B85" s="96"/>
      <c r="C85" s="96"/>
      <c r="D85" s="96"/>
      <c r="E85" s="96"/>
      <c r="F85" s="96"/>
      <c r="G85" s="96"/>
    </row>
    <row r="86" spans="1:7" ht="12.75">
      <c r="A86" s="96"/>
      <c r="B86" s="96"/>
      <c r="C86" s="96"/>
      <c r="D86" s="96"/>
      <c r="E86" s="96"/>
      <c r="F86" s="96"/>
      <c r="G86" s="96"/>
    </row>
    <row r="87" spans="1:7" ht="12.75">
      <c r="A87" s="96"/>
      <c r="B87" s="96"/>
      <c r="C87" s="96"/>
      <c r="D87" s="96"/>
      <c r="E87" s="96"/>
      <c r="F87" s="96"/>
      <c r="G87" s="96"/>
    </row>
    <row r="88" spans="1:7" ht="12.75">
      <c r="A88" s="96"/>
      <c r="B88" s="96"/>
      <c r="C88" s="96"/>
      <c r="D88" s="96"/>
      <c r="E88" s="96"/>
      <c r="F88" s="96"/>
      <c r="G88" s="96"/>
    </row>
    <row r="89" spans="1:7" ht="12.75">
      <c r="A89" s="96"/>
      <c r="B89" s="96"/>
      <c r="C89" s="96"/>
      <c r="D89" s="96"/>
      <c r="E89" s="96"/>
      <c r="F89" s="96"/>
      <c r="G89" s="96"/>
    </row>
    <row r="90" spans="1:7" ht="12.75">
      <c r="A90" s="96"/>
      <c r="B90" s="96"/>
      <c r="C90" s="96"/>
      <c r="D90" s="96"/>
      <c r="E90" s="96"/>
      <c r="F90" s="96"/>
      <c r="G90" s="96"/>
    </row>
    <row r="91" spans="1:7" ht="12.75">
      <c r="A91" s="96"/>
      <c r="B91" s="96"/>
      <c r="C91" s="96"/>
      <c r="D91" s="96"/>
      <c r="E91" s="96"/>
      <c r="F91" s="96"/>
      <c r="G91" s="96"/>
    </row>
    <row r="92" spans="1:7" ht="12.75">
      <c r="A92" s="96"/>
      <c r="B92" s="96"/>
      <c r="C92" s="96"/>
      <c r="D92" s="96"/>
      <c r="E92" s="96"/>
      <c r="F92" s="96"/>
      <c r="G92" s="96"/>
    </row>
    <row r="93" spans="1:7" ht="12.75">
      <c r="A93" s="96"/>
      <c r="B93" s="96"/>
      <c r="C93" s="96"/>
      <c r="D93" s="96"/>
      <c r="E93" s="96"/>
      <c r="F93" s="96"/>
      <c r="G93" s="96"/>
    </row>
    <row r="94" spans="1:7" ht="12.75">
      <c r="A94" s="96"/>
      <c r="B94" s="96"/>
      <c r="C94" s="96"/>
      <c r="D94" s="96"/>
      <c r="E94" s="96"/>
      <c r="F94" s="96"/>
      <c r="G94" s="96"/>
    </row>
    <row r="95" spans="1:7" ht="12.75">
      <c r="A95" s="96"/>
      <c r="B95" s="96"/>
      <c r="C95" s="96"/>
      <c r="D95" s="96"/>
      <c r="E95" s="96"/>
      <c r="F95" s="96"/>
      <c r="G95" s="96"/>
    </row>
    <row r="96" spans="1:7" ht="12.75">
      <c r="A96" s="96"/>
      <c r="B96" s="96"/>
      <c r="C96" s="96"/>
      <c r="D96" s="96"/>
      <c r="E96" s="96"/>
      <c r="F96" s="96"/>
      <c r="G96" s="96"/>
    </row>
    <row r="97" spans="1:7" ht="12.75">
      <c r="A97" s="96"/>
      <c r="B97" s="96"/>
      <c r="C97" s="96"/>
      <c r="D97" s="96"/>
      <c r="E97" s="96"/>
      <c r="F97" s="96"/>
      <c r="G97" s="96"/>
    </row>
    <row r="98" spans="1:7" ht="12.75">
      <c r="A98" s="96"/>
      <c r="B98" s="96"/>
      <c r="C98" s="96"/>
      <c r="D98" s="96"/>
      <c r="E98" s="96"/>
      <c r="F98" s="96"/>
      <c r="G98" s="96"/>
    </row>
    <row r="99" spans="1:7" ht="12.75">
      <c r="A99" s="96"/>
      <c r="B99" s="96"/>
      <c r="C99" s="96"/>
      <c r="D99" s="96"/>
      <c r="E99" s="96"/>
      <c r="F99" s="96"/>
      <c r="G99" s="96"/>
    </row>
    <row r="100" spans="1:7" ht="12.75">
      <c r="A100" s="96"/>
      <c r="B100" s="96"/>
      <c r="C100" s="96"/>
      <c r="D100" s="96"/>
      <c r="E100" s="96"/>
      <c r="F100" s="96"/>
      <c r="G100" s="96"/>
    </row>
    <row r="101" spans="1:7" ht="12.75">
      <c r="A101" s="96"/>
      <c r="B101" s="96"/>
      <c r="C101" s="96"/>
      <c r="D101" s="96"/>
      <c r="E101" s="96"/>
      <c r="F101" s="96"/>
      <c r="G101" s="96"/>
    </row>
    <row r="102" spans="1:7" ht="12.75">
      <c r="A102" s="96"/>
      <c r="B102" s="96"/>
      <c r="C102" s="96"/>
      <c r="D102" s="96"/>
      <c r="E102" s="96"/>
      <c r="F102" s="96"/>
      <c r="G102" s="96"/>
    </row>
    <row r="103" spans="1:7" ht="12.75">
      <c r="A103" s="96"/>
      <c r="B103" s="96"/>
      <c r="C103" s="96"/>
      <c r="D103" s="96"/>
      <c r="E103" s="96"/>
      <c r="F103" s="96"/>
      <c r="G103" s="96"/>
    </row>
    <row r="104" spans="1:7" ht="12.75">
      <c r="A104" s="96"/>
      <c r="B104" s="96"/>
      <c r="C104" s="96"/>
      <c r="D104" s="96"/>
      <c r="E104" s="96"/>
      <c r="F104" s="96"/>
      <c r="G104" s="96"/>
    </row>
    <row r="105" spans="1:7" ht="12.75">
      <c r="A105" s="96"/>
      <c r="B105" s="96"/>
      <c r="C105" s="96"/>
      <c r="D105" s="96"/>
      <c r="E105" s="96"/>
      <c r="F105" s="96"/>
      <c r="G105" s="96"/>
    </row>
    <row r="106" spans="1:7" ht="12.75">
      <c r="A106" s="96"/>
      <c r="B106" s="96"/>
      <c r="C106" s="96"/>
      <c r="D106" s="96"/>
      <c r="E106" s="96"/>
      <c r="F106" s="96"/>
      <c r="G106" s="96"/>
    </row>
    <row r="107" spans="1:7" ht="12.75">
      <c r="A107" s="96"/>
      <c r="B107" s="96"/>
      <c r="C107" s="96"/>
      <c r="D107" s="96"/>
      <c r="E107" s="96"/>
      <c r="F107" s="96"/>
      <c r="G107" s="96"/>
    </row>
    <row r="108" spans="1:7" ht="12.75">
      <c r="A108" s="96"/>
      <c r="B108" s="96"/>
      <c r="C108" s="96"/>
      <c r="D108" s="96"/>
      <c r="E108" s="96"/>
      <c r="F108" s="96"/>
      <c r="G108" s="96"/>
    </row>
    <row r="109" spans="1:7" ht="12.75">
      <c r="A109" s="96"/>
      <c r="B109" s="96"/>
      <c r="C109" s="96"/>
      <c r="D109" s="96"/>
      <c r="E109" s="96"/>
      <c r="F109" s="96"/>
      <c r="G109" s="96"/>
    </row>
    <row r="110" spans="1:7" ht="12.75">
      <c r="A110" s="96"/>
      <c r="B110" s="96"/>
      <c r="C110" s="96"/>
      <c r="D110" s="96"/>
      <c r="E110" s="96"/>
      <c r="F110" s="96"/>
      <c r="G110" s="96"/>
    </row>
    <row r="111" spans="1:7" ht="12.75">
      <c r="A111" s="96"/>
      <c r="B111" s="96"/>
      <c r="C111" s="96"/>
      <c r="D111" s="96"/>
      <c r="E111" s="96"/>
      <c r="F111" s="96"/>
      <c r="G111" s="96"/>
    </row>
    <row r="112" spans="1:7" ht="12.75">
      <c r="A112" s="96"/>
      <c r="B112" s="96"/>
      <c r="C112" s="96"/>
      <c r="D112" s="96"/>
      <c r="E112" s="96"/>
      <c r="F112" s="96"/>
      <c r="G112" s="96"/>
    </row>
    <row r="113" spans="1:7" ht="12.75">
      <c r="A113" s="96"/>
      <c r="B113" s="96"/>
      <c r="C113" s="96"/>
      <c r="D113" s="96"/>
      <c r="E113" s="96"/>
      <c r="F113" s="96"/>
      <c r="G113" s="96"/>
    </row>
    <row r="114" spans="1:7" ht="12.75">
      <c r="A114" s="96"/>
      <c r="B114" s="96"/>
      <c r="C114" s="96"/>
      <c r="D114" s="96"/>
      <c r="E114" s="96"/>
      <c r="F114" s="96"/>
      <c r="G114" s="96"/>
    </row>
    <row r="115" spans="1:7" ht="12.75">
      <c r="A115" s="96"/>
      <c r="B115" s="96"/>
      <c r="C115" s="96"/>
      <c r="D115" s="96"/>
      <c r="E115" s="96"/>
      <c r="F115" s="96"/>
      <c r="G115" s="96"/>
    </row>
    <row r="116" spans="1:7" ht="12.75">
      <c r="A116" s="96"/>
      <c r="B116" s="96"/>
      <c r="C116" s="96"/>
      <c r="D116" s="96"/>
      <c r="E116" s="96"/>
      <c r="F116" s="96"/>
      <c r="G116" s="96"/>
    </row>
    <row r="117" spans="1:7" ht="12.75">
      <c r="A117" s="96"/>
      <c r="B117" s="96"/>
      <c r="C117" s="96"/>
      <c r="D117" s="96"/>
      <c r="E117" s="96"/>
      <c r="F117" s="96"/>
      <c r="G117" s="96"/>
    </row>
    <row r="118" spans="1:7" ht="12.75">
      <c r="A118" s="96"/>
      <c r="B118" s="96"/>
      <c r="C118" s="96"/>
      <c r="D118" s="96"/>
      <c r="E118" s="96"/>
      <c r="F118" s="96"/>
      <c r="G118" s="96"/>
    </row>
    <row r="119" spans="1:7" ht="12.75">
      <c r="A119" s="96"/>
      <c r="B119" s="96"/>
      <c r="C119" s="96"/>
      <c r="D119" s="96"/>
      <c r="E119" s="96"/>
      <c r="F119" s="96"/>
      <c r="G119" s="96"/>
    </row>
    <row r="120" spans="1:7" ht="12.75">
      <c r="A120" s="96"/>
      <c r="B120" s="96"/>
      <c r="C120" s="96"/>
      <c r="D120" s="96"/>
      <c r="E120" s="96"/>
      <c r="F120" s="96"/>
      <c r="G120" s="96"/>
    </row>
    <row r="121" spans="1:7" ht="12.75">
      <c r="A121" s="96"/>
      <c r="B121" s="96"/>
      <c r="C121" s="96"/>
      <c r="D121" s="96"/>
      <c r="E121" s="96"/>
      <c r="F121" s="96"/>
      <c r="G121" s="96"/>
    </row>
    <row r="122" spans="1:7" ht="12.75">
      <c r="A122" s="96"/>
      <c r="B122" s="96"/>
      <c r="C122" s="96"/>
      <c r="D122" s="96"/>
      <c r="E122" s="96"/>
      <c r="F122" s="96"/>
      <c r="G122" s="96"/>
    </row>
    <row r="123" spans="1:7" ht="12.75">
      <c r="A123" s="96"/>
      <c r="B123" s="96"/>
      <c r="C123" s="96"/>
      <c r="D123" s="96"/>
      <c r="E123" s="96"/>
      <c r="F123" s="96"/>
      <c r="G123" s="96"/>
    </row>
    <row r="124" spans="1:7" ht="12.75">
      <c r="A124" s="96"/>
      <c r="B124" s="96"/>
      <c r="C124" s="96"/>
      <c r="D124" s="96"/>
      <c r="E124" s="96"/>
      <c r="F124" s="96"/>
      <c r="G124" s="96"/>
    </row>
    <row r="125" spans="1:7" ht="12.75">
      <c r="A125" s="96"/>
      <c r="B125" s="96"/>
      <c r="C125" s="96"/>
      <c r="D125" s="96"/>
      <c r="E125" s="96"/>
      <c r="F125" s="96"/>
      <c r="G125" s="96"/>
    </row>
    <row r="126" spans="1:7" ht="12.75">
      <c r="A126" s="96"/>
      <c r="B126" s="96"/>
      <c r="C126" s="96"/>
      <c r="D126" s="96"/>
      <c r="E126" s="96"/>
      <c r="F126" s="96"/>
      <c r="G126" s="96"/>
    </row>
    <row r="127" spans="1:7" ht="12.75">
      <c r="A127" s="96"/>
      <c r="B127" s="96"/>
      <c r="C127" s="96"/>
      <c r="D127" s="96"/>
      <c r="E127" s="96"/>
      <c r="F127" s="96"/>
      <c r="G127" s="96"/>
    </row>
    <row r="128" spans="1:7" ht="12.75">
      <c r="A128" s="96"/>
      <c r="B128" s="96"/>
      <c r="C128" s="96"/>
      <c r="D128" s="96"/>
      <c r="E128" s="96"/>
      <c r="F128" s="96"/>
      <c r="G128" s="96"/>
    </row>
    <row r="129" spans="1:7" ht="12.75">
      <c r="A129" s="96"/>
      <c r="B129" s="96"/>
      <c r="C129" s="96"/>
      <c r="D129" s="96"/>
      <c r="E129" s="96"/>
      <c r="F129" s="96"/>
      <c r="G129" s="96"/>
    </row>
    <row r="130" spans="1:7" ht="12.75">
      <c r="A130" s="96"/>
      <c r="B130" s="96"/>
      <c r="C130" s="96"/>
      <c r="D130" s="96"/>
      <c r="E130" s="96"/>
      <c r="F130" s="96"/>
      <c r="G130" s="96"/>
    </row>
    <row r="131" spans="1:7" ht="12.75">
      <c r="A131" s="96"/>
      <c r="B131" s="96"/>
      <c r="C131" s="96"/>
      <c r="D131" s="96"/>
      <c r="E131" s="96"/>
      <c r="F131" s="96"/>
      <c r="G131" s="96"/>
    </row>
    <row r="132" spans="1:7" ht="12.75">
      <c r="A132" s="96"/>
      <c r="B132" s="96"/>
      <c r="C132" s="96"/>
      <c r="D132" s="96"/>
      <c r="E132" s="96"/>
      <c r="F132" s="96"/>
      <c r="G132" s="96"/>
    </row>
    <row r="133" spans="1:7" ht="12.75">
      <c r="A133" s="96"/>
      <c r="B133" s="96"/>
      <c r="C133" s="96"/>
      <c r="D133" s="96"/>
      <c r="E133" s="96"/>
      <c r="F133" s="96"/>
      <c r="G133" s="96"/>
    </row>
    <row r="134" spans="1:7" ht="12.75">
      <c r="A134" s="96"/>
      <c r="B134" s="96"/>
      <c r="C134" s="96"/>
      <c r="D134" s="96"/>
      <c r="E134" s="96"/>
      <c r="F134" s="96"/>
      <c r="G134" s="96"/>
    </row>
    <row r="135" spans="1:7" ht="12.75">
      <c r="A135" s="96"/>
      <c r="B135" s="96"/>
      <c r="C135" s="96"/>
      <c r="D135" s="96"/>
      <c r="E135" s="96"/>
      <c r="F135" s="96"/>
      <c r="G135" s="96"/>
    </row>
    <row r="136" spans="1:7" ht="12.75">
      <c r="A136" s="96"/>
      <c r="B136" s="96"/>
      <c r="C136" s="96"/>
      <c r="D136" s="96"/>
      <c r="E136" s="96"/>
      <c r="F136" s="96"/>
      <c r="G136" s="96"/>
    </row>
    <row r="137" spans="1:7" ht="12.75">
      <c r="A137" s="96"/>
      <c r="B137" s="96"/>
      <c r="C137" s="96"/>
      <c r="D137" s="96"/>
      <c r="E137" s="96"/>
      <c r="F137" s="96"/>
      <c r="G137" s="96"/>
    </row>
    <row r="138" spans="1:7" ht="12.75">
      <c r="A138" s="96"/>
      <c r="B138" s="96"/>
      <c r="C138" s="96"/>
      <c r="D138" s="96"/>
      <c r="E138" s="96"/>
      <c r="F138" s="96"/>
      <c r="G138" s="96"/>
    </row>
    <row r="139" spans="1:7" ht="12.75">
      <c r="A139" s="96"/>
      <c r="B139" s="96"/>
      <c r="C139" s="96"/>
      <c r="D139" s="96"/>
      <c r="E139" s="96"/>
      <c r="F139" s="96"/>
      <c r="G139" s="96"/>
    </row>
    <row r="140" spans="1:7" ht="12.75">
      <c r="A140" s="96"/>
      <c r="B140" s="96"/>
      <c r="C140" s="96"/>
      <c r="D140" s="96"/>
      <c r="E140" s="96"/>
      <c r="F140" s="96"/>
      <c r="G140" s="96"/>
    </row>
    <row r="141" spans="1:7" ht="12.75">
      <c r="A141" s="96"/>
      <c r="B141" s="96"/>
      <c r="C141" s="96"/>
      <c r="D141" s="96"/>
      <c r="E141" s="96"/>
      <c r="F141" s="96"/>
      <c r="G141" s="96"/>
    </row>
    <row r="142" spans="1:7" ht="12.75">
      <c r="A142" s="96"/>
      <c r="B142" s="96"/>
      <c r="C142" s="96"/>
      <c r="D142" s="96"/>
      <c r="E142" s="96"/>
      <c r="F142" s="96"/>
      <c r="G142" s="96"/>
    </row>
    <row r="143" spans="1:7" ht="12.75">
      <c r="A143" s="96"/>
      <c r="B143" s="96"/>
      <c r="C143" s="96"/>
      <c r="D143" s="96"/>
      <c r="E143" s="96"/>
      <c r="F143" s="96"/>
      <c r="G143" s="96"/>
    </row>
    <row r="144" spans="1:7" ht="12.75">
      <c r="A144" s="96"/>
      <c r="B144" s="96"/>
      <c r="C144" s="96"/>
      <c r="D144" s="96"/>
      <c r="E144" s="96"/>
      <c r="F144" s="96"/>
      <c r="G144" s="96"/>
    </row>
    <row r="145" spans="1:7" ht="12.75">
      <c r="A145" s="96"/>
      <c r="B145" s="96"/>
      <c r="C145" s="96"/>
      <c r="D145" s="96"/>
      <c r="E145" s="96"/>
      <c r="F145" s="96"/>
      <c r="G145" s="96"/>
    </row>
    <row r="146" spans="1:7" ht="12.75">
      <c r="A146" s="96"/>
      <c r="B146" s="96"/>
      <c r="C146" s="96"/>
      <c r="D146" s="96"/>
      <c r="E146" s="96"/>
      <c r="F146" s="96"/>
      <c r="G146" s="96"/>
    </row>
    <row r="147" spans="1:7" ht="12.75">
      <c r="A147" s="96"/>
      <c r="B147" s="96"/>
      <c r="C147" s="96"/>
      <c r="D147" s="96"/>
      <c r="E147" s="96"/>
      <c r="F147" s="96"/>
      <c r="G147" s="96"/>
    </row>
    <row r="148" spans="1:7" ht="12.75">
      <c r="A148" s="96"/>
      <c r="B148" s="96"/>
      <c r="C148" s="96"/>
      <c r="D148" s="96"/>
      <c r="E148" s="96"/>
      <c r="F148" s="96"/>
      <c r="G148" s="96"/>
    </row>
    <row r="149" spans="1:7" ht="12.75">
      <c r="A149" s="96"/>
      <c r="B149" s="96"/>
      <c r="C149" s="96"/>
      <c r="D149" s="96"/>
      <c r="E149" s="96"/>
      <c r="F149" s="96"/>
      <c r="G149" s="96"/>
    </row>
    <row r="150" spans="1:7" ht="12.75">
      <c r="A150" s="96"/>
      <c r="B150" s="96"/>
      <c r="C150" s="96"/>
      <c r="D150" s="96"/>
      <c r="E150" s="96"/>
      <c r="F150" s="96"/>
      <c r="G150" s="96"/>
    </row>
    <row r="151" spans="1:7" ht="12.75">
      <c r="A151" s="96"/>
      <c r="B151" s="96"/>
      <c r="C151" s="96"/>
      <c r="D151" s="96"/>
      <c r="E151" s="96"/>
      <c r="F151" s="96"/>
      <c r="G151" s="96"/>
    </row>
    <row r="152" spans="1:7" ht="12.75">
      <c r="A152" s="96"/>
      <c r="B152" s="96"/>
      <c r="C152" s="96"/>
      <c r="D152" s="96"/>
      <c r="E152" s="96"/>
      <c r="F152" s="96"/>
      <c r="G152" s="96"/>
    </row>
    <row r="153" spans="1:7" ht="12.75">
      <c r="A153" s="96"/>
      <c r="B153" s="96"/>
      <c r="C153" s="96"/>
      <c r="D153" s="96"/>
      <c r="E153" s="96"/>
      <c r="F153" s="96"/>
      <c r="G153" s="96"/>
    </row>
    <row r="154" spans="1:7" ht="12.75">
      <c r="A154" s="96"/>
      <c r="B154" s="96"/>
      <c r="C154" s="96"/>
      <c r="D154" s="96"/>
      <c r="E154" s="96"/>
      <c r="F154" s="96"/>
      <c r="G154" s="96"/>
    </row>
    <row r="155" spans="1:7" ht="12.75">
      <c r="A155" s="96"/>
      <c r="B155" s="96"/>
      <c r="C155" s="96"/>
      <c r="D155" s="96"/>
      <c r="E155" s="96"/>
      <c r="F155" s="96"/>
      <c r="G155" s="96"/>
    </row>
    <row r="156" spans="1:7" ht="12.75">
      <c r="A156" s="96"/>
      <c r="B156" s="96"/>
      <c r="C156" s="96"/>
      <c r="D156" s="96"/>
      <c r="E156" s="96"/>
      <c r="F156" s="96"/>
      <c r="G156" s="96"/>
    </row>
    <row r="157" spans="1:7" ht="12.75">
      <c r="A157" s="96"/>
      <c r="B157" s="96"/>
      <c r="C157" s="96"/>
      <c r="D157" s="96"/>
      <c r="E157" s="96"/>
      <c r="F157" s="96"/>
      <c r="G157" s="96"/>
    </row>
    <row r="158" spans="1:7" ht="12.75">
      <c r="A158" s="96"/>
      <c r="B158" s="96"/>
      <c r="C158" s="96"/>
      <c r="D158" s="96"/>
      <c r="E158" s="96"/>
      <c r="F158" s="96"/>
      <c r="G158" s="96"/>
    </row>
    <row r="159" spans="1:7" ht="12.75">
      <c r="A159" s="96"/>
      <c r="B159" s="96"/>
      <c r="C159" s="96"/>
      <c r="D159" s="96"/>
      <c r="E159" s="96"/>
      <c r="F159" s="96"/>
      <c r="G159" s="96"/>
    </row>
    <row r="160" spans="1:7" ht="12.75">
      <c r="A160" s="96"/>
      <c r="B160" s="96"/>
      <c r="C160" s="96"/>
      <c r="D160" s="96"/>
      <c r="E160" s="96"/>
      <c r="F160" s="96"/>
      <c r="G160" s="96"/>
    </row>
    <row r="161" spans="1:7" ht="12.75">
      <c r="A161" s="96"/>
      <c r="B161" s="96"/>
      <c r="C161" s="96"/>
      <c r="D161" s="96"/>
      <c r="E161" s="96"/>
      <c r="F161" s="96"/>
      <c r="G161" s="96"/>
    </row>
    <row r="162" spans="1:7" ht="12.75">
      <c r="A162" s="96"/>
      <c r="B162" s="96"/>
      <c r="C162" s="96"/>
      <c r="D162" s="96"/>
      <c r="E162" s="96"/>
      <c r="F162" s="96"/>
      <c r="G162" s="96"/>
    </row>
    <row r="163" spans="1:7" ht="12.75">
      <c r="A163" s="96"/>
      <c r="B163" s="96"/>
      <c r="C163" s="96"/>
      <c r="D163" s="96"/>
      <c r="E163" s="96"/>
      <c r="F163" s="96"/>
      <c r="G163" s="96"/>
    </row>
    <row r="164" spans="1:7" ht="12.75">
      <c r="A164" s="96"/>
      <c r="B164" s="96"/>
      <c r="C164" s="96"/>
      <c r="D164" s="96"/>
      <c r="E164" s="96"/>
      <c r="F164" s="96"/>
      <c r="G164" s="96"/>
    </row>
    <row r="165" spans="1:7" ht="12.75">
      <c r="A165" s="96"/>
      <c r="B165" s="96"/>
      <c r="C165" s="96"/>
      <c r="D165" s="96"/>
      <c r="E165" s="96"/>
      <c r="F165" s="96"/>
      <c r="G165" s="96"/>
    </row>
    <row r="166" spans="1:7" ht="12.75">
      <c r="A166" s="96"/>
      <c r="B166" s="96"/>
      <c r="C166" s="96"/>
      <c r="D166" s="96"/>
      <c r="E166" s="96"/>
      <c r="F166" s="96"/>
      <c r="G166" s="96"/>
    </row>
    <row r="167" spans="1:7" ht="12.75">
      <c r="A167" s="96"/>
      <c r="B167" s="96"/>
      <c r="C167" s="96"/>
      <c r="D167" s="96"/>
      <c r="E167" s="96"/>
      <c r="F167" s="96"/>
      <c r="G167" s="96"/>
    </row>
    <row r="168" spans="1:7" ht="12.75">
      <c r="A168" s="96"/>
      <c r="B168" s="96"/>
      <c r="C168" s="96"/>
      <c r="D168" s="96"/>
      <c r="E168" s="96"/>
      <c r="F168" s="96"/>
      <c r="G168" s="96"/>
    </row>
    <row r="169" spans="1:7" ht="12.75">
      <c r="A169" s="96"/>
      <c r="B169" s="96"/>
      <c r="C169" s="96"/>
      <c r="D169" s="96"/>
      <c r="E169" s="96"/>
      <c r="F169" s="96"/>
      <c r="G169" s="96"/>
    </row>
    <row r="170" spans="1:7" ht="12.75">
      <c r="A170" s="96"/>
      <c r="B170" s="96"/>
      <c r="C170" s="96"/>
      <c r="D170" s="96"/>
      <c r="E170" s="96"/>
      <c r="F170" s="96"/>
      <c r="G170" s="96"/>
    </row>
    <row r="171" spans="1:7" ht="12.75">
      <c r="A171" s="96"/>
      <c r="B171" s="96"/>
      <c r="C171" s="96"/>
      <c r="D171" s="96"/>
      <c r="E171" s="96"/>
      <c r="F171" s="96"/>
      <c r="G171" s="96"/>
    </row>
    <row r="172" spans="1:7" ht="12.75">
      <c r="A172" s="96"/>
      <c r="B172" s="96"/>
      <c r="C172" s="96"/>
      <c r="D172" s="96"/>
      <c r="E172" s="96"/>
      <c r="F172" s="96"/>
      <c r="G172" s="96"/>
    </row>
    <row r="173" spans="1:7" ht="12.75">
      <c r="A173" s="96"/>
      <c r="B173" s="96"/>
      <c r="C173" s="96"/>
      <c r="D173" s="96"/>
      <c r="E173" s="96"/>
      <c r="F173" s="96"/>
      <c r="G173" s="96"/>
    </row>
    <row r="174" spans="1:7" ht="12.75">
      <c r="A174" s="96"/>
      <c r="B174" s="96"/>
      <c r="C174" s="96"/>
      <c r="D174" s="96"/>
      <c r="E174" s="96"/>
      <c r="F174" s="96"/>
      <c r="G174" s="96"/>
    </row>
    <row r="175" spans="1:7" ht="12.75">
      <c r="A175" s="96"/>
      <c r="B175" s="96"/>
      <c r="C175" s="96"/>
      <c r="D175" s="96"/>
      <c r="E175" s="96"/>
      <c r="F175" s="96"/>
      <c r="G175" s="96"/>
    </row>
    <row r="176" spans="1:7" ht="12.75">
      <c r="A176" s="96"/>
      <c r="B176" s="96"/>
      <c r="C176" s="96"/>
      <c r="D176" s="96"/>
      <c r="E176" s="96"/>
      <c r="F176" s="96"/>
      <c r="G176" s="96"/>
    </row>
    <row r="177" spans="1:7" ht="12.75">
      <c r="A177" s="96"/>
      <c r="B177" s="96"/>
      <c r="C177" s="96"/>
      <c r="D177" s="96"/>
      <c r="E177" s="96"/>
      <c r="F177" s="96"/>
      <c r="G177" s="96"/>
    </row>
    <row r="178" spans="1:7" ht="12.75">
      <c r="A178" s="96"/>
      <c r="B178" s="96"/>
      <c r="C178" s="96"/>
      <c r="D178" s="96"/>
      <c r="E178" s="96"/>
      <c r="F178" s="96"/>
      <c r="G178" s="96"/>
    </row>
    <row r="179" spans="1:7" ht="12.75">
      <c r="A179" s="96"/>
      <c r="B179" s="96"/>
      <c r="C179" s="96"/>
      <c r="D179" s="96"/>
      <c r="E179" s="96"/>
      <c r="F179" s="96"/>
      <c r="G179" s="96"/>
    </row>
    <row r="180" spans="1:7" ht="12.75">
      <c r="A180" s="96"/>
      <c r="B180" s="96"/>
      <c r="C180" s="96"/>
      <c r="D180" s="96"/>
      <c r="E180" s="96"/>
      <c r="F180" s="96"/>
      <c r="G180" s="96"/>
    </row>
    <row r="181" spans="1:7" ht="12.75">
      <c r="A181" s="96"/>
      <c r="B181" s="96"/>
      <c r="C181" s="96"/>
      <c r="D181" s="96"/>
      <c r="E181" s="96"/>
      <c r="F181" s="96"/>
      <c r="G181" s="96"/>
    </row>
    <row r="182" spans="1:7" ht="12.75">
      <c r="A182" s="96"/>
      <c r="B182" s="96"/>
      <c r="C182" s="96"/>
      <c r="D182" s="96"/>
      <c r="E182" s="96"/>
      <c r="F182" s="96"/>
      <c r="G182" s="96"/>
    </row>
    <row r="183" spans="1:7" ht="12.75">
      <c r="A183" s="96"/>
      <c r="B183" s="96"/>
      <c r="C183" s="96"/>
      <c r="D183" s="96"/>
      <c r="E183" s="96"/>
      <c r="F183" s="96"/>
      <c r="G183" s="96"/>
    </row>
    <row r="184" spans="1:7" ht="12.75">
      <c r="A184" s="96"/>
      <c r="B184" s="96"/>
      <c r="C184" s="96"/>
      <c r="D184" s="96"/>
      <c r="E184" s="96"/>
      <c r="F184" s="96"/>
      <c r="G184" s="96"/>
    </row>
    <row r="185" spans="1:7" ht="12.75">
      <c r="A185" s="96"/>
      <c r="B185" s="96"/>
      <c r="C185" s="96"/>
      <c r="D185" s="96"/>
      <c r="E185" s="96"/>
      <c r="F185" s="96"/>
      <c r="G185" s="96"/>
    </row>
    <row r="186" spans="1:7" ht="12.75">
      <c r="A186" s="96"/>
      <c r="B186" s="96"/>
      <c r="C186" s="96"/>
      <c r="D186" s="96"/>
      <c r="E186" s="96"/>
      <c r="F186" s="96"/>
      <c r="G186" s="96"/>
    </row>
    <row r="187" spans="1:7" ht="12.75">
      <c r="A187" s="96"/>
      <c r="B187" s="96"/>
      <c r="C187" s="96"/>
      <c r="D187" s="96"/>
      <c r="E187" s="96"/>
      <c r="F187" s="96"/>
      <c r="G187" s="96"/>
    </row>
    <row r="188" spans="1:7" ht="12.75">
      <c r="A188" s="96"/>
      <c r="B188" s="96"/>
      <c r="C188" s="96"/>
      <c r="D188" s="96"/>
      <c r="E188" s="96"/>
      <c r="F188" s="96"/>
      <c r="G188" s="96"/>
    </row>
    <row r="189" spans="1:7" ht="12.75">
      <c r="A189" s="96"/>
      <c r="B189" s="96"/>
      <c r="C189" s="96"/>
      <c r="D189" s="96"/>
      <c r="E189" s="96"/>
      <c r="F189" s="96"/>
      <c r="G189" s="96"/>
    </row>
    <row r="190" spans="1:7" ht="12.75">
      <c r="A190" s="96"/>
      <c r="B190" s="96"/>
      <c r="C190" s="96"/>
      <c r="D190" s="96"/>
      <c r="E190" s="96"/>
      <c r="F190" s="96"/>
      <c r="G190" s="96"/>
    </row>
    <row r="191" spans="1:7" ht="12.75">
      <c r="A191" s="96"/>
      <c r="B191" s="96"/>
      <c r="C191" s="96"/>
      <c r="D191" s="96"/>
      <c r="E191" s="96"/>
      <c r="F191" s="96"/>
      <c r="G191" s="96"/>
    </row>
    <row r="192" spans="1:7" ht="12.75">
      <c r="A192" s="96"/>
      <c r="B192" s="96"/>
      <c r="C192" s="96"/>
      <c r="D192" s="96"/>
      <c r="E192" s="96"/>
      <c r="F192" s="96"/>
      <c r="G192" s="96"/>
    </row>
    <row r="193" spans="1:7" ht="12.75">
      <c r="A193" s="96"/>
      <c r="B193" s="96"/>
      <c r="C193" s="96"/>
      <c r="D193" s="96"/>
      <c r="E193" s="96"/>
      <c r="F193" s="96"/>
      <c r="G193" s="96"/>
    </row>
    <row r="194" spans="1:7" ht="12.75">
      <c r="A194" s="96"/>
      <c r="B194" s="96"/>
      <c r="C194" s="96"/>
      <c r="D194" s="96"/>
      <c r="E194" s="96"/>
      <c r="F194" s="96"/>
      <c r="G194" s="96"/>
    </row>
    <row r="195" spans="1:7" ht="12.75">
      <c r="A195" s="96"/>
      <c r="B195" s="96"/>
      <c r="C195" s="96"/>
      <c r="D195" s="96"/>
      <c r="E195" s="96"/>
      <c r="F195" s="96"/>
      <c r="G195" s="96"/>
    </row>
    <row r="196" spans="1:7" ht="12.75">
      <c r="A196" s="96"/>
      <c r="B196" s="96"/>
      <c r="C196" s="96"/>
      <c r="D196" s="96"/>
      <c r="E196" s="96"/>
      <c r="F196" s="96"/>
      <c r="G196" s="96"/>
    </row>
    <row r="197" spans="1:7" ht="12.75">
      <c r="A197" s="96"/>
      <c r="B197" s="96"/>
      <c r="C197" s="96"/>
      <c r="D197" s="96"/>
      <c r="E197" s="96"/>
      <c r="F197" s="96"/>
      <c r="G197" s="96"/>
    </row>
    <row r="198" spans="1:7" ht="12.75">
      <c r="A198" s="96"/>
      <c r="B198" s="96"/>
      <c r="C198" s="96"/>
      <c r="D198" s="96"/>
      <c r="E198" s="96"/>
      <c r="F198" s="96"/>
      <c r="G198" s="96"/>
    </row>
    <row r="199" spans="1:7" ht="12.75">
      <c r="A199" s="96"/>
      <c r="B199" s="96"/>
      <c r="C199" s="96"/>
      <c r="D199" s="96"/>
      <c r="E199" s="96"/>
      <c r="F199" s="96"/>
      <c r="G199" s="96"/>
    </row>
    <row r="200" spans="1:7" ht="12.75">
      <c r="A200" s="96"/>
      <c r="B200" s="96"/>
      <c r="C200" s="96"/>
      <c r="D200" s="96"/>
      <c r="E200" s="96"/>
      <c r="F200" s="96"/>
      <c r="G200" s="96"/>
    </row>
    <row r="201" spans="1:7" ht="12.75">
      <c r="A201" s="96"/>
      <c r="B201" s="96"/>
      <c r="C201" s="96"/>
      <c r="D201" s="96"/>
      <c r="E201" s="96"/>
      <c r="F201" s="96"/>
      <c r="G201" s="96"/>
    </row>
    <row r="202" spans="1:7" ht="12.75">
      <c r="A202" s="96"/>
      <c r="B202" s="96"/>
      <c r="C202" s="96"/>
      <c r="D202" s="96"/>
      <c r="E202" s="96"/>
      <c r="F202" s="96"/>
      <c r="G202" s="96"/>
    </row>
    <row r="203" spans="1:7" ht="12.75">
      <c r="A203" s="96"/>
      <c r="B203" s="96"/>
      <c r="C203" s="96"/>
      <c r="D203" s="96"/>
      <c r="E203" s="96"/>
      <c r="F203" s="96"/>
      <c r="G203" s="96"/>
    </row>
    <row r="204" spans="1:7" ht="12.75">
      <c r="A204" s="96"/>
      <c r="B204" s="96"/>
      <c r="C204" s="96"/>
      <c r="D204" s="96"/>
      <c r="E204" s="96"/>
      <c r="F204" s="96"/>
      <c r="G204" s="96"/>
    </row>
    <row r="205" spans="1:7" ht="12.75">
      <c r="A205" s="96"/>
      <c r="B205" s="96"/>
      <c r="C205" s="96"/>
      <c r="D205" s="96"/>
      <c r="E205" s="96"/>
      <c r="F205" s="96"/>
      <c r="G205" s="96"/>
    </row>
    <row r="206" spans="1:7" ht="12.75">
      <c r="A206" s="96"/>
      <c r="B206" s="96"/>
      <c r="C206" s="96"/>
      <c r="D206" s="96"/>
      <c r="E206" s="96"/>
      <c r="F206" s="96"/>
      <c r="G206" s="96"/>
    </row>
    <row r="207" spans="1:7" ht="12.75">
      <c r="A207" s="96"/>
      <c r="B207" s="96"/>
      <c r="C207" s="96"/>
      <c r="D207" s="96"/>
      <c r="E207" s="96"/>
      <c r="F207" s="96"/>
      <c r="G207" s="96"/>
    </row>
    <row r="208" spans="1:7" ht="12.75">
      <c r="A208" s="96"/>
      <c r="B208" s="96"/>
      <c r="C208" s="96"/>
      <c r="D208" s="96"/>
      <c r="E208" s="96"/>
      <c r="F208" s="96"/>
      <c r="G208" s="96"/>
    </row>
    <row r="209" spans="1:7" ht="12.75">
      <c r="A209" s="96"/>
      <c r="B209" s="96"/>
      <c r="C209" s="96"/>
      <c r="D209" s="96"/>
      <c r="E209" s="96"/>
      <c r="F209" s="96"/>
      <c r="G209" s="96"/>
    </row>
    <row r="210" spans="1:7" ht="12.75">
      <c r="A210" s="96"/>
      <c r="B210" s="96"/>
      <c r="C210" s="96"/>
      <c r="D210" s="96"/>
      <c r="E210" s="96"/>
      <c r="F210" s="96"/>
      <c r="G210" s="96"/>
    </row>
    <row r="211" spans="1:7" ht="12.75">
      <c r="A211" s="96"/>
      <c r="B211" s="96"/>
      <c r="C211" s="96"/>
      <c r="D211" s="96"/>
      <c r="E211" s="96"/>
      <c r="F211" s="96"/>
      <c r="G211" s="96"/>
    </row>
    <row r="212" spans="1:7" ht="12.75">
      <c r="A212" s="96"/>
      <c r="B212" s="96"/>
      <c r="C212" s="96"/>
      <c r="D212" s="96"/>
      <c r="E212" s="96"/>
      <c r="F212" s="96"/>
      <c r="G212" s="96"/>
    </row>
    <row r="213" spans="1:7" ht="12.75">
      <c r="A213" s="96"/>
      <c r="B213" s="96"/>
      <c r="C213" s="96"/>
      <c r="D213" s="96"/>
      <c r="E213" s="96"/>
      <c r="F213" s="96"/>
      <c r="G213" s="96"/>
    </row>
    <row r="214" spans="1:7" ht="12.75">
      <c r="A214" s="96"/>
      <c r="B214" s="96"/>
      <c r="C214" s="96"/>
      <c r="D214" s="96"/>
      <c r="E214" s="96"/>
      <c r="F214" s="96"/>
      <c r="G214" s="96"/>
    </row>
    <row r="215" spans="1:7" ht="12.75">
      <c r="A215" s="96"/>
      <c r="B215" s="96"/>
      <c r="C215" s="96"/>
      <c r="D215" s="96"/>
      <c r="E215" s="96"/>
      <c r="F215" s="96"/>
      <c r="G215" s="96"/>
    </row>
    <row r="216" spans="1:7" ht="12.75">
      <c r="A216" s="96"/>
      <c r="B216" s="96"/>
      <c r="C216" s="96"/>
      <c r="D216" s="96"/>
      <c r="E216" s="96"/>
      <c r="F216" s="96"/>
      <c r="G216" s="96"/>
    </row>
    <row r="217" spans="1:7" ht="12.75">
      <c r="A217" s="96"/>
      <c r="B217" s="96"/>
      <c r="C217" s="96"/>
      <c r="D217" s="96"/>
      <c r="E217" s="96"/>
      <c r="F217" s="96"/>
      <c r="G217" s="96"/>
    </row>
    <row r="218" spans="1:7" ht="12.75">
      <c r="A218" s="96"/>
      <c r="B218" s="96"/>
      <c r="C218" s="96"/>
      <c r="D218" s="96"/>
      <c r="E218" s="96"/>
      <c r="F218" s="96"/>
      <c r="G218" s="96"/>
    </row>
    <row r="219" spans="1:7" ht="12.75">
      <c r="A219" s="96"/>
      <c r="B219" s="96"/>
      <c r="C219" s="96"/>
      <c r="D219" s="96"/>
      <c r="E219" s="96"/>
      <c r="F219" s="96"/>
      <c r="G219" s="96"/>
    </row>
    <row r="220" spans="1:7" ht="12.75">
      <c r="A220" s="96"/>
      <c r="B220" s="96"/>
      <c r="C220" s="96"/>
      <c r="D220" s="96"/>
      <c r="E220" s="96"/>
      <c r="F220" s="96"/>
      <c r="G220" s="96"/>
    </row>
    <row r="221" spans="1:7" ht="12.75">
      <c r="A221" s="96"/>
      <c r="B221" s="96"/>
      <c r="C221" s="96"/>
      <c r="D221" s="96"/>
      <c r="E221" s="96"/>
      <c r="F221" s="96"/>
      <c r="G221" s="96"/>
    </row>
    <row r="222" spans="1:7" ht="12.75">
      <c r="A222" s="96"/>
      <c r="B222" s="96"/>
      <c r="C222" s="96"/>
      <c r="D222" s="96"/>
      <c r="E222" s="96"/>
      <c r="F222" s="96"/>
      <c r="G222" s="96"/>
    </row>
    <row r="223" spans="1:7" ht="12.75">
      <c r="A223" s="96"/>
      <c r="B223" s="96"/>
      <c r="C223" s="96"/>
      <c r="D223" s="96"/>
      <c r="E223" s="96"/>
      <c r="F223" s="96"/>
      <c r="G223" s="96"/>
    </row>
    <row r="224" spans="1:7" ht="12.75">
      <c r="A224" s="96"/>
      <c r="B224" s="96"/>
      <c r="C224" s="96"/>
      <c r="D224" s="96"/>
      <c r="E224" s="96"/>
      <c r="F224" s="96"/>
      <c r="G224" s="96"/>
    </row>
    <row r="225" spans="1:7" ht="12.75">
      <c r="A225" s="96"/>
      <c r="B225" s="96"/>
      <c r="C225" s="96"/>
      <c r="D225" s="96"/>
      <c r="E225" s="96"/>
      <c r="F225" s="96"/>
      <c r="G225" s="96"/>
    </row>
    <row r="226" spans="1:7" ht="12.75">
      <c r="A226" s="96"/>
      <c r="B226" s="96"/>
      <c r="C226" s="96"/>
      <c r="D226" s="96"/>
      <c r="E226" s="96"/>
      <c r="F226" s="96"/>
      <c r="G226" s="96"/>
    </row>
    <row r="227" spans="1:7" ht="12.75">
      <c r="A227" s="96"/>
      <c r="B227" s="96"/>
      <c r="C227" s="96"/>
      <c r="D227" s="96"/>
      <c r="E227" s="96"/>
      <c r="F227" s="96"/>
      <c r="G227" s="96"/>
    </row>
    <row r="228" spans="1:7" ht="12.75">
      <c r="A228" s="96"/>
      <c r="B228" s="96"/>
      <c r="C228" s="96"/>
      <c r="D228" s="96"/>
      <c r="E228" s="96"/>
      <c r="F228" s="96"/>
      <c r="G228" s="96"/>
    </row>
    <row r="229" spans="1:7" ht="12.75">
      <c r="A229" s="96"/>
      <c r="B229" s="96"/>
      <c r="C229" s="96"/>
      <c r="D229" s="96"/>
      <c r="E229" s="96"/>
      <c r="F229" s="96"/>
      <c r="G229" s="96"/>
    </row>
    <row r="230" spans="1:7" ht="12.75">
      <c r="A230" s="96"/>
      <c r="B230" s="96"/>
      <c r="C230" s="96"/>
      <c r="D230" s="96"/>
      <c r="E230" s="96"/>
      <c r="F230" s="96"/>
      <c r="G230" s="96"/>
    </row>
    <row r="231" spans="1:7" ht="12.75">
      <c r="A231" s="96"/>
      <c r="B231" s="96"/>
      <c r="C231" s="96"/>
      <c r="D231" s="96"/>
      <c r="E231" s="96"/>
      <c r="F231" s="96"/>
      <c r="G231" s="96"/>
    </row>
    <row r="232" spans="1:7" ht="12.75">
      <c r="A232" s="96"/>
      <c r="B232" s="96"/>
      <c r="C232" s="96"/>
      <c r="D232" s="96"/>
      <c r="E232" s="96"/>
      <c r="F232" s="96"/>
      <c r="G232" s="96"/>
    </row>
    <row r="233" spans="1:7" ht="12.75">
      <c r="A233" s="96"/>
      <c r="B233" s="96"/>
      <c r="C233" s="96"/>
      <c r="D233" s="96"/>
      <c r="E233" s="96"/>
      <c r="F233" s="96"/>
      <c r="G233" s="96"/>
    </row>
    <row r="234" spans="1:7" ht="12.75">
      <c r="A234" s="96"/>
      <c r="B234" s="96"/>
      <c r="C234" s="96"/>
      <c r="D234" s="96"/>
      <c r="E234" s="96"/>
      <c r="F234" s="96"/>
      <c r="G234" s="96"/>
    </row>
    <row r="235" spans="1:7" ht="12.75">
      <c r="A235" s="96"/>
      <c r="B235" s="96"/>
      <c r="C235" s="96"/>
      <c r="D235" s="96"/>
      <c r="E235" s="96"/>
      <c r="F235" s="96"/>
      <c r="G235" s="96"/>
    </row>
    <row r="236" spans="1:7" ht="12.75">
      <c r="A236" s="96"/>
      <c r="B236" s="96"/>
      <c r="C236" s="96"/>
      <c r="D236" s="96"/>
      <c r="E236" s="96"/>
      <c r="F236" s="96"/>
      <c r="G236" s="96"/>
    </row>
    <row r="237" spans="1:7" ht="12.75">
      <c r="A237" s="96"/>
      <c r="B237" s="96"/>
      <c r="C237" s="96"/>
      <c r="D237" s="96"/>
      <c r="E237" s="96"/>
      <c r="F237" s="96"/>
      <c r="G237" s="96"/>
    </row>
    <row r="238" spans="1:7" ht="12.75">
      <c r="A238" s="96"/>
      <c r="B238" s="96"/>
      <c r="C238" s="96"/>
      <c r="D238" s="96"/>
      <c r="E238" s="96"/>
      <c r="F238" s="96"/>
      <c r="G238" s="96"/>
    </row>
    <row r="239" spans="1:7" ht="12.75">
      <c r="A239" s="96"/>
      <c r="B239" s="96"/>
      <c r="C239" s="96"/>
      <c r="D239" s="96"/>
      <c r="E239" s="96"/>
      <c r="F239" s="96"/>
      <c r="G239" s="96"/>
    </row>
    <row r="240" spans="1:7" ht="12.75">
      <c r="A240" s="96"/>
      <c r="B240" s="96"/>
      <c r="C240" s="96"/>
      <c r="D240" s="96"/>
      <c r="E240" s="96"/>
      <c r="F240" s="96"/>
      <c r="G240" s="96"/>
    </row>
    <row r="241" spans="1:7" ht="12.75">
      <c r="A241" s="96"/>
      <c r="B241" s="96"/>
      <c r="C241" s="96"/>
      <c r="D241" s="96"/>
      <c r="E241" s="96"/>
      <c r="F241" s="96"/>
      <c r="G241" s="96"/>
    </row>
    <row r="242" spans="1:7" ht="12.75">
      <c r="A242" s="96"/>
      <c r="B242" s="96"/>
      <c r="C242" s="96"/>
      <c r="D242" s="96"/>
      <c r="E242" s="96"/>
      <c r="F242" s="96"/>
      <c r="G242" s="96"/>
    </row>
    <row r="243" spans="1:7" ht="12.75">
      <c r="A243" s="96"/>
      <c r="B243" s="96"/>
      <c r="C243" s="96"/>
      <c r="D243" s="96"/>
      <c r="E243" s="96"/>
      <c r="F243" s="96"/>
      <c r="G243" s="96"/>
    </row>
    <row r="244" spans="1:7" ht="12.75">
      <c r="A244" s="96"/>
      <c r="B244" s="96"/>
      <c r="C244" s="96"/>
      <c r="D244" s="96"/>
      <c r="E244" s="96"/>
      <c r="F244" s="96"/>
      <c r="G244" s="96"/>
    </row>
    <row r="245" spans="1:7" ht="12.75">
      <c r="A245" s="96"/>
      <c r="B245" s="96"/>
      <c r="C245" s="96"/>
      <c r="D245" s="96"/>
      <c r="E245" s="96"/>
      <c r="F245" s="96"/>
      <c r="G245" s="96"/>
    </row>
    <row r="246" spans="1:7" ht="12.75">
      <c r="A246" s="96"/>
      <c r="B246" s="96"/>
      <c r="C246" s="96"/>
      <c r="D246" s="96"/>
      <c r="E246" s="96"/>
      <c r="F246" s="96"/>
      <c r="G246" s="96"/>
    </row>
    <row r="247" spans="1:7" ht="12.75">
      <c r="A247" s="96"/>
      <c r="B247" s="96"/>
      <c r="C247" s="96"/>
      <c r="D247" s="96"/>
      <c r="E247" s="96"/>
      <c r="F247" s="96"/>
      <c r="G247" s="96"/>
    </row>
    <row r="248" spans="1:7" ht="12.75">
      <c r="A248" s="96"/>
      <c r="B248" s="96"/>
      <c r="C248" s="96"/>
      <c r="D248" s="96"/>
      <c r="E248" s="96"/>
      <c r="F248" s="96"/>
      <c r="G248" s="96"/>
    </row>
    <row r="249" spans="1:7" ht="12.75">
      <c r="A249" s="96"/>
      <c r="B249" s="96"/>
      <c r="C249" s="96"/>
      <c r="D249" s="96"/>
      <c r="E249" s="96"/>
      <c r="F249" s="96"/>
      <c r="G249" s="96"/>
    </row>
    <row r="250" spans="1:7" ht="12.75">
      <c r="A250" s="96"/>
      <c r="B250" s="96"/>
      <c r="C250" s="96"/>
      <c r="D250" s="96"/>
      <c r="E250" s="96"/>
      <c r="F250" s="96"/>
      <c r="G250" s="96"/>
    </row>
    <row r="251" spans="1:7" ht="12.75">
      <c r="A251" s="96"/>
      <c r="B251" s="96"/>
      <c r="C251" s="96"/>
      <c r="D251" s="96"/>
      <c r="E251" s="96"/>
      <c r="F251" s="96"/>
      <c r="G251" s="96"/>
    </row>
    <row r="252" spans="1:7" ht="12.75">
      <c r="A252" s="96"/>
      <c r="B252" s="96"/>
      <c r="C252" s="96"/>
      <c r="D252" s="96"/>
      <c r="E252" s="96"/>
      <c r="F252" s="96"/>
      <c r="G252" s="96"/>
    </row>
    <row r="253" spans="1:7" ht="12.75">
      <c r="A253" s="96"/>
      <c r="B253" s="96"/>
      <c r="C253" s="96"/>
      <c r="D253" s="96"/>
      <c r="E253" s="96"/>
      <c r="F253" s="96"/>
      <c r="G253" s="96"/>
    </row>
    <row r="254" spans="1:7" ht="12.75">
      <c r="A254" s="96"/>
      <c r="B254" s="96"/>
      <c r="C254" s="96"/>
      <c r="D254" s="96"/>
      <c r="E254" s="96"/>
      <c r="F254" s="96"/>
      <c r="G254" s="96"/>
    </row>
    <row r="255" spans="1:7" ht="12.75">
      <c r="A255" s="96"/>
      <c r="B255" s="96"/>
      <c r="C255" s="96"/>
      <c r="D255" s="96"/>
      <c r="E255" s="96"/>
      <c r="F255" s="96"/>
      <c r="G255" s="96"/>
    </row>
    <row r="256" spans="1:7" ht="12.75">
      <c r="A256" s="96"/>
      <c r="B256" s="96"/>
      <c r="C256" s="96"/>
      <c r="D256" s="96"/>
      <c r="E256" s="96"/>
      <c r="F256" s="96"/>
      <c r="G256" s="96"/>
    </row>
    <row r="257" spans="1:7" ht="12.75">
      <c r="A257" s="96"/>
      <c r="B257" s="96"/>
      <c r="C257" s="96"/>
      <c r="D257" s="96"/>
      <c r="E257" s="96"/>
      <c r="F257" s="96"/>
      <c r="G257" s="96"/>
    </row>
    <row r="258" spans="1:7" ht="12.75">
      <c r="A258" s="96"/>
      <c r="B258" s="96"/>
      <c r="C258" s="96"/>
      <c r="D258" s="96"/>
      <c r="E258" s="96"/>
      <c r="F258" s="96"/>
      <c r="G258" s="96"/>
    </row>
    <row r="259" spans="1:7" ht="12.75">
      <c r="A259" s="96"/>
      <c r="B259" s="96"/>
      <c r="C259" s="96"/>
      <c r="D259" s="96"/>
      <c r="E259" s="96"/>
      <c r="F259" s="96"/>
      <c r="G259" s="96"/>
    </row>
    <row r="260" spans="1:7" ht="12.75">
      <c r="A260" s="96"/>
      <c r="B260" s="96"/>
      <c r="C260" s="96"/>
      <c r="D260" s="96"/>
      <c r="E260" s="96"/>
      <c r="F260" s="96"/>
      <c r="G260" s="96"/>
    </row>
    <row r="261" spans="1:7" ht="12.75">
      <c r="A261" s="96"/>
      <c r="B261" s="96"/>
      <c r="C261" s="96"/>
      <c r="D261" s="96"/>
      <c r="E261" s="96"/>
      <c r="F261" s="96"/>
      <c r="G261" s="96"/>
    </row>
    <row r="262" spans="1:7" ht="12.75">
      <c r="A262" s="96"/>
      <c r="B262" s="96"/>
      <c r="C262" s="96"/>
      <c r="D262" s="96"/>
      <c r="E262" s="96"/>
      <c r="F262" s="96"/>
      <c r="G262" s="96"/>
    </row>
    <row r="263" spans="1:7" ht="12.75">
      <c r="A263" s="96"/>
      <c r="B263" s="96"/>
      <c r="C263" s="96"/>
      <c r="D263" s="96"/>
      <c r="E263" s="96"/>
      <c r="F263" s="96"/>
      <c r="G263" s="96"/>
    </row>
    <row r="264" spans="1:7" ht="12.75">
      <c r="A264" s="96"/>
      <c r="B264" s="96"/>
      <c r="C264" s="96"/>
      <c r="D264" s="96"/>
      <c r="E264" s="96"/>
      <c r="F264" s="96"/>
      <c r="G264" s="96"/>
    </row>
    <row r="265" spans="1:7" ht="12.75">
      <c r="A265" s="96"/>
      <c r="B265" s="96"/>
      <c r="C265" s="96"/>
      <c r="D265" s="96"/>
      <c r="E265" s="96"/>
      <c r="F265" s="96"/>
      <c r="G265" s="96"/>
    </row>
    <row r="266" spans="1:7" ht="12.75">
      <c r="A266" s="96"/>
      <c r="B266" s="96"/>
      <c r="C266" s="96"/>
      <c r="D266" s="96"/>
      <c r="E266" s="96"/>
      <c r="F266" s="96"/>
      <c r="G266" s="96"/>
    </row>
    <row r="267" spans="1:7" ht="12.75">
      <c r="A267" s="96"/>
      <c r="B267" s="96"/>
      <c r="C267" s="96"/>
      <c r="D267" s="96"/>
      <c r="E267" s="96"/>
      <c r="F267" s="96"/>
      <c r="G267" s="96"/>
    </row>
    <row r="268" spans="1:7" ht="12.75">
      <c r="A268" s="96"/>
      <c r="B268" s="96"/>
      <c r="C268" s="96"/>
      <c r="D268" s="96"/>
      <c r="E268" s="96"/>
      <c r="F268" s="96"/>
      <c r="G268" s="96"/>
    </row>
    <row r="269" spans="1:7" ht="12.75">
      <c r="A269" s="96"/>
      <c r="B269" s="96"/>
      <c r="C269" s="96"/>
      <c r="D269" s="96"/>
      <c r="E269" s="96"/>
      <c r="F269" s="96"/>
      <c r="G269" s="96"/>
    </row>
    <row r="270" spans="1:7" ht="12.75">
      <c r="A270" s="96"/>
      <c r="B270" s="96"/>
      <c r="C270" s="96"/>
      <c r="D270" s="96"/>
      <c r="E270" s="96"/>
      <c r="F270" s="96"/>
      <c r="G270" s="96"/>
    </row>
    <row r="271" spans="1:7" ht="12.75">
      <c r="A271" s="96"/>
      <c r="B271" s="96"/>
      <c r="C271" s="96"/>
      <c r="D271" s="96"/>
      <c r="E271" s="96"/>
      <c r="F271" s="96"/>
      <c r="G271" s="96"/>
    </row>
    <row r="272" spans="1:7" ht="12.75">
      <c r="A272" s="96"/>
      <c r="B272" s="96"/>
      <c r="C272" s="96"/>
      <c r="D272" s="96"/>
      <c r="E272" s="96"/>
      <c r="F272" s="96"/>
      <c r="G272" s="96"/>
    </row>
    <row r="273" spans="1:7" ht="12.75">
      <c r="A273" s="96"/>
      <c r="B273" s="96"/>
      <c r="C273" s="96"/>
      <c r="D273" s="96"/>
      <c r="E273" s="96"/>
      <c r="F273" s="96"/>
      <c r="G273" s="96"/>
    </row>
    <row r="274" spans="1:7" ht="12.75">
      <c r="A274" s="96"/>
      <c r="B274" s="96"/>
      <c r="C274" s="96"/>
      <c r="D274" s="96"/>
      <c r="E274" s="96"/>
      <c r="F274" s="96"/>
      <c r="G274" s="96"/>
    </row>
    <row r="275" spans="1:7" ht="12.75">
      <c r="A275" s="96"/>
      <c r="B275" s="96"/>
      <c r="C275" s="96"/>
      <c r="D275" s="96"/>
      <c r="E275" s="96"/>
      <c r="F275" s="96"/>
      <c r="G275" s="96"/>
    </row>
    <row r="276" spans="1:7" ht="12.75">
      <c r="A276" s="96"/>
      <c r="B276" s="96"/>
      <c r="C276" s="96"/>
      <c r="D276" s="96"/>
      <c r="E276" s="96"/>
      <c r="F276" s="96"/>
      <c r="G276" s="96"/>
    </row>
    <row r="277" spans="1:7" ht="12.75">
      <c r="A277" s="96"/>
      <c r="B277" s="96"/>
      <c r="C277" s="96"/>
      <c r="D277" s="96"/>
      <c r="E277" s="96"/>
      <c r="F277" s="96"/>
      <c r="G277" s="96"/>
    </row>
    <row r="278" spans="1:7" ht="12.75">
      <c r="A278" s="96"/>
      <c r="B278" s="96"/>
      <c r="C278" s="96"/>
      <c r="D278" s="96"/>
      <c r="E278" s="96"/>
      <c r="F278" s="96"/>
      <c r="G278" s="96"/>
    </row>
    <row r="279" spans="1:7" ht="12.75">
      <c r="A279" s="96"/>
      <c r="B279" s="96"/>
      <c r="C279" s="96"/>
      <c r="D279" s="96"/>
      <c r="E279" s="96"/>
      <c r="F279" s="96"/>
      <c r="G279" s="96"/>
    </row>
    <row r="280" spans="1:7" ht="12.75">
      <c r="A280" s="96"/>
      <c r="B280" s="96"/>
      <c r="C280" s="96"/>
      <c r="D280" s="96"/>
      <c r="E280" s="96"/>
      <c r="F280" s="96"/>
      <c r="G280" s="96"/>
    </row>
    <row r="281" spans="1:7" ht="12.75">
      <c r="A281" s="96"/>
      <c r="B281" s="96"/>
      <c r="C281" s="96"/>
      <c r="D281" s="96"/>
      <c r="E281" s="96"/>
      <c r="F281" s="96"/>
      <c r="G281" s="96"/>
    </row>
    <row r="282" spans="1:7" ht="12.75">
      <c r="A282" s="96"/>
      <c r="B282" s="96"/>
      <c r="C282" s="96"/>
      <c r="D282" s="96"/>
      <c r="E282" s="96"/>
      <c r="F282" s="96"/>
      <c r="G282" s="96"/>
    </row>
    <row r="283" spans="1:7" ht="12.75">
      <c r="A283" s="96"/>
      <c r="B283" s="96"/>
      <c r="C283" s="96"/>
      <c r="D283" s="96"/>
      <c r="E283" s="96"/>
      <c r="F283" s="96"/>
      <c r="G283" s="96"/>
    </row>
    <row r="284" spans="1:7" ht="12.75">
      <c r="A284" s="96"/>
      <c r="B284" s="96"/>
      <c r="C284" s="96"/>
      <c r="D284" s="96"/>
      <c r="E284" s="96"/>
      <c r="F284" s="96"/>
      <c r="G284" s="96"/>
    </row>
    <row r="285" spans="1:7" ht="12.75">
      <c r="A285" s="96"/>
      <c r="B285" s="96"/>
      <c r="C285" s="96"/>
      <c r="D285" s="96"/>
      <c r="E285" s="96"/>
      <c r="F285" s="96"/>
      <c r="G285" s="96"/>
    </row>
    <row r="286" spans="1:7" ht="12.75">
      <c r="A286" s="96"/>
      <c r="B286" s="96"/>
      <c r="C286" s="96"/>
      <c r="D286" s="96"/>
      <c r="E286" s="96"/>
      <c r="F286" s="96"/>
      <c r="G286" s="96"/>
    </row>
    <row r="287" spans="1:7" ht="12.75">
      <c r="A287" s="96"/>
      <c r="B287" s="96"/>
      <c r="C287" s="96"/>
      <c r="D287" s="96"/>
      <c r="E287" s="96"/>
      <c r="F287" s="96"/>
      <c r="G287" s="96"/>
    </row>
    <row r="288" spans="1:7" ht="12.75">
      <c r="A288" s="96"/>
      <c r="B288" s="96"/>
      <c r="C288" s="96"/>
      <c r="D288" s="96"/>
      <c r="E288" s="96"/>
      <c r="F288" s="96"/>
      <c r="G288" s="96"/>
    </row>
    <row r="289" spans="1:7" ht="12.75">
      <c r="A289" s="96"/>
      <c r="B289" s="96"/>
      <c r="C289" s="96"/>
      <c r="D289" s="96"/>
      <c r="E289" s="96"/>
      <c r="F289" s="96"/>
      <c r="G289" s="96"/>
    </row>
    <row r="290" spans="1:7" ht="12.75">
      <c r="A290" s="96"/>
      <c r="B290" s="96"/>
      <c r="C290" s="96"/>
      <c r="D290" s="96"/>
      <c r="E290" s="96"/>
      <c r="F290" s="96"/>
      <c r="G290" s="96"/>
    </row>
    <row r="291" spans="1:7" ht="12.75">
      <c r="A291" s="96"/>
      <c r="B291" s="96"/>
      <c r="C291" s="96"/>
      <c r="D291" s="96"/>
      <c r="E291" s="96"/>
      <c r="F291" s="96"/>
      <c r="G291" s="96"/>
    </row>
    <row r="292" spans="1:7" ht="12.75">
      <c r="A292" s="96"/>
      <c r="B292" s="96"/>
      <c r="C292" s="96"/>
      <c r="D292" s="96"/>
      <c r="E292" s="96"/>
      <c r="F292" s="96"/>
      <c r="G292" s="96"/>
    </row>
    <row r="293" spans="1:7" ht="12.75">
      <c r="A293" s="96"/>
      <c r="B293" s="96"/>
      <c r="C293" s="96"/>
      <c r="D293" s="96"/>
      <c r="E293" s="96"/>
      <c r="F293" s="96"/>
      <c r="G293" s="96"/>
    </row>
    <row r="294" spans="1:7" ht="12.75">
      <c r="A294" s="96"/>
      <c r="B294" s="96"/>
      <c r="C294" s="96"/>
      <c r="D294" s="96"/>
      <c r="E294" s="96"/>
      <c r="F294" s="96"/>
      <c r="G294" s="96"/>
    </row>
    <row r="295" spans="1:7" ht="12.75">
      <c r="A295" s="96"/>
      <c r="B295" s="96"/>
      <c r="C295" s="96"/>
      <c r="D295" s="96"/>
      <c r="E295" s="96"/>
      <c r="F295" s="96"/>
      <c r="G295" s="96"/>
    </row>
    <row r="296" spans="1:7" ht="12.75">
      <c r="A296" s="96"/>
      <c r="B296" s="96"/>
      <c r="C296" s="96"/>
      <c r="D296" s="96"/>
      <c r="E296" s="96"/>
      <c r="F296" s="96"/>
      <c r="G296" s="96"/>
    </row>
    <row r="297" spans="1:7" ht="12.75">
      <c r="A297" s="96"/>
      <c r="B297" s="96"/>
      <c r="C297" s="96"/>
      <c r="D297" s="96"/>
      <c r="E297" s="96"/>
      <c r="F297" s="96"/>
      <c r="G297" s="96"/>
    </row>
    <row r="298" spans="1:7" ht="12.75">
      <c r="A298" s="96"/>
      <c r="B298" s="96"/>
      <c r="C298" s="96"/>
      <c r="D298" s="96"/>
      <c r="E298" s="96"/>
      <c r="F298" s="96"/>
      <c r="G298" s="96"/>
    </row>
    <row r="299" spans="1:7" ht="12.75">
      <c r="A299" s="96"/>
      <c r="B299" s="96"/>
      <c r="C299" s="96"/>
      <c r="D299" s="96"/>
      <c r="E299" s="96"/>
      <c r="F299" s="96"/>
      <c r="G299" s="96"/>
    </row>
    <row r="300" spans="1:7" ht="12.75">
      <c r="A300" s="96"/>
      <c r="B300" s="96"/>
      <c r="C300" s="96"/>
      <c r="D300" s="96"/>
      <c r="E300" s="96"/>
      <c r="F300" s="96"/>
      <c r="G300" s="96"/>
    </row>
    <row r="301" spans="1:7" ht="12.75">
      <c r="A301" s="96"/>
      <c r="B301" s="96"/>
      <c r="C301" s="96"/>
      <c r="D301" s="96"/>
      <c r="E301" s="96"/>
      <c r="F301" s="96"/>
      <c r="G301" s="96"/>
    </row>
    <row r="302" spans="1:7" ht="12.75">
      <c r="A302" s="96"/>
      <c r="B302" s="96"/>
      <c r="C302" s="96"/>
      <c r="D302" s="96"/>
      <c r="E302" s="96"/>
      <c r="F302" s="96"/>
      <c r="G302" s="96"/>
    </row>
    <row r="303" spans="1:7" ht="12.75">
      <c r="A303" s="96"/>
      <c r="B303" s="96"/>
      <c r="C303" s="96"/>
      <c r="D303" s="96"/>
      <c r="E303" s="96"/>
      <c r="F303" s="96"/>
      <c r="G303" s="96"/>
    </row>
    <row r="304" spans="1:7" ht="12.75">
      <c r="A304" s="96"/>
      <c r="B304" s="96"/>
      <c r="C304" s="96"/>
      <c r="D304" s="96"/>
      <c r="E304" s="96"/>
      <c r="F304" s="96"/>
      <c r="G304" s="96"/>
    </row>
    <row r="305" spans="1:7" ht="12.75">
      <c r="A305" s="96"/>
      <c r="B305" s="96"/>
      <c r="C305" s="96"/>
      <c r="D305" s="96"/>
      <c r="E305" s="96"/>
      <c r="F305" s="96"/>
      <c r="G305" s="96"/>
    </row>
    <row r="306" spans="1:7" ht="12.75">
      <c r="A306" s="96"/>
      <c r="B306" s="96"/>
      <c r="C306" s="96"/>
      <c r="D306" s="96"/>
      <c r="E306" s="96"/>
      <c r="F306" s="96"/>
      <c r="G306" s="96"/>
    </row>
    <row r="307" spans="1:7" ht="12.75">
      <c r="A307" s="96"/>
      <c r="B307" s="96"/>
      <c r="C307" s="96"/>
      <c r="D307" s="96"/>
      <c r="E307" s="96"/>
      <c r="F307" s="96"/>
      <c r="G307" s="96"/>
    </row>
    <row r="308" spans="1:7" ht="12.75">
      <c r="A308" s="96"/>
      <c r="B308" s="96"/>
      <c r="C308" s="96"/>
      <c r="D308" s="96"/>
      <c r="E308" s="96"/>
      <c r="F308" s="96"/>
      <c r="G308" s="96"/>
    </row>
    <row r="309" spans="1:7" ht="12.75">
      <c r="A309" s="96"/>
      <c r="B309" s="96"/>
      <c r="C309" s="96"/>
      <c r="D309" s="96"/>
      <c r="E309" s="96"/>
      <c r="F309" s="96"/>
      <c r="G309" s="96"/>
    </row>
    <row r="310" spans="1:7" ht="12.75">
      <c r="A310" s="96"/>
      <c r="B310" s="96"/>
      <c r="C310" s="96"/>
      <c r="D310" s="96"/>
      <c r="E310" s="96"/>
      <c r="F310" s="96"/>
      <c r="G310" s="96"/>
    </row>
    <row r="311" spans="1:7" ht="12.75">
      <c r="A311" s="96"/>
      <c r="B311" s="96"/>
      <c r="C311" s="96"/>
      <c r="D311" s="96"/>
      <c r="E311" s="96"/>
      <c r="F311" s="96"/>
      <c r="G311" s="96"/>
    </row>
    <row r="312" spans="1:7" ht="12.75">
      <c r="A312" s="96"/>
      <c r="B312" s="96"/>
      <c r="C312" s="96"/>
      <c r="D312" s="96"/>
      <c r="E312" s="96"/>
      <c r="F312" s="96"/>
      <c r="G312" s="96"/>
    </row>
    <row r="313" spans="1:7" ht="12.75">
      <c r="A313" s="96"/>
      <c r="B313" s="96"/>
      <c r="C313" s="96"/>
      <c r="D313" s="96"/>
      <c r="E313" s="96"/>
      <c r="F313" s="96"/>
      <c r="G313" s="96"/>
    </row>
    <row r="314" spans="1:7" ht="12.75">
      <c r="A314" s="96"/>
      <c r="B314" s="96"/>
      <c r="C314" s="96"/>
      <c r="D314" s="96"/>
      <c r="E314" s="96"/>
      <c r="F314" s="96"/>
      <c r="G314" s="96"/>
    </row>
    <row r="315" spans="1:7" ht="12.75">
      <c r="A315" s="96"/>
      <c r="B315" s="96"/>
      <c r="C315" s="96"/>
      <c r="D315" s="96"/>
      <c r="E315" s="96"/>
      <c r="F315" s="96"/>
      <c r="G315" s="96"/>
    </row>
    <row r="316" spans="1:7" ht="12.75">
      <c r="A316" s="96"/>
      <c r="B316" s="96"/>
      <c r="C316" s="96"/>
      <c r="D316" s="96"/>
      <c r="E316" s="96"/>
      <c r="F316" s="96"/>
      <c r="G316" s="96"/>
    </row>
    <row r="317" spans="1:7" ht="12.75">
      <c r="A317" s="96"/>
      <c r="B317" s="96"/>
      <c r="C317" s="96"/>
      <c r="D317" s="96"/>
      <c r="E317" s="96"/>
      <c r="F317" s="96"/>
      <c r="G317" s="96"/>
    </row>
    <row r="318" spans="1:7" ht="12.75">
      <c r="A318" s="96"/>
      <c r="B318" s="96"/>
      <c r="C318" s="96"/>
      <c r="D318" s="96"/>
      <c r="E318" s="96"/>
      <c r="F318" s="96"/>
      <c r="G318" s="96"/>
    </row>
    <row r="319" spans="1:7" ht="12.75">
      <c r="A319" s="96"/>
      <c r="B319" s="96"/>
      <c r="C319" s="96"/>
      <c r="D319" s="96"/>
      <c r="E319" s="96"/>
      <c r="F319" s="96"/>
      <c r="G319" s="96"/>
    </row>
    <row r="320" spans="1:7" ht="12.75">
      <c r="A320" s="96"/>
      <c r="B320" s="96"/>
      <c r="C320" s="96"/>
      <c r="D320" s="96"/>
      <c r="E320" s="96"/>
      <c r="F320" s="96"/>
      <c r="G320" s="96"/>
    </row>
    <row r="321" spans="1:7" ht="12.75">
      <c r="A321" s="96"/>
      <c r="B321" s="96"/>
      <c r="C321" s="96"/>
      <c r="D321" s="96"/>
      <c r="E321" s="96"/>
      <c r="F321" s="96"/>
      <c r="G321" s="96"/>
    </row>
    <row r="322" spans="1:7" ht="12.75">
      <c r="A322" s="96"/>
      <c r="B322" s="96"/>
      <c r="C322" s="96"/>
      <c r="D322" s="96"/>
      <c r="E322" s="96"/>
      <c r="F322" s="96"/>
      <c r="G322" s="96"/>
    </row>
    <row r="323" spans="1:7" ht="12.75">
      <c r="A323" s="96"/>
      <c r="B323" s="96"/>
      <c r="C323" s="96"/>
      <c r="D323" s="96"/>
      <c r="E323" s="96"/>
      <c r="F323" s="96"/>
      <c r="G323" s="96"/>
    </row>
    <row r="324" spans="1:7" ht="12.75">
      <c r="A324" s="96"/>
      <c r="B324" s="96"/>
      <c r="C324" s="96"/>
      <c r="D324" s="96"/>
      <c r="E324" s="96"/>
      <c r="F324" s="96"/>
      <c r="G324" s="96"/>
    </row>
    <row r="325" spans="1:7" ht="12.75">
      <c r="A325" s="96"/>
      <c r="B325" s="96"/>
      <c r="C325" s="96"/>
      <c r="D325" s="96"/>
      <c r="E325" s="96"/>
      <c r="F325" s="96"/>
      <c r="G325" s="96"/>
    </row>
    <row r="326" spans="1:7" ht="12.75">
      <c r="A326" s="96"/>
      <c r="B326" s="96"/>
      <c r="C326" s="96"/>
      <c r="D326" s="96"/>
      <c r="E326" s="96"/>
      <c r="F326" s="96"/>
      <c r="G326" s="96"/>
    </row>
    <row r="327" spans="1:7" ht="12.75">
      <c r="A327" s="96"/>
      <c r="B327" s="96"/>
      <c r="C327" s="96"/>
      <c r="D327" s="96"/>
      <c r="E327" s="96"/>
      <c r="F327" s="96"/>
      <c r="G327" s="96"/>
    </row>
    <row r="328" spans="1:7" ht="12.75">
      <c r="A328" s="96"/>
      <c r="B328" s="96"/>
      <c r="C328" s="96"/>
      <c r="D328" s="96"/>
      <c r="E328" s="96"/>
      <c r="F328" s="96"/>
      <c r="G328" s="96"/>
    </row>
    <row r="329" spans="1:7" ht="12.75">
      <c r="A329" s="96"/>
      <c r="B329" s="96"/>
      <c r="C329" s="96"/>
      <c r="D329" s="96"/>
      <c r="E329" s="96"/>
      <c r="F329" s="96"/>
      <c r="G329" s="96"/>
    </row>
    <row r="330" spans="1:7" ht="12.75">
      <c r="A330" s="96"/>
      <c r="B330" s="96"/>
      <c r="C330" s="96"/>
      <c r="D330" s="96"/>
      <c r="E330" s="96"/>
      <c r="F330" s="96"/>
      <c r="G330" s="96"/>
    </row>
    <row r="331" spans="1:7" ht="12.75">
      <c r="A331" s="96"/>
      <c r="B331" s="96"/>
      <c r="C331" s="96"/>
      <c r="D331" s="96"/>
      <c r="E331" s="96"/>
      <c r="F331" s="96"/>
      <c r="G331" s="96"/>
    </row>
    <row r="332" spans="1:7" ht="12.75">
      <c r="A332" s="96"/>
      <c r="B332" s="96"/>
      <c r="C332" s="96"/>
      <c r="D332" s="96"/>
      <c r="E332" s="96"/>
      <c r="F332" s="96"/>
      <c r="G332" s="96"/>
    </row>
    <row r="333" spans="1:7" ht="12.75">
      <c r="A333" s="96"/>
      <c r="B333" s="96"/>
      <c r="C333" s="96"/>
      <c r="D333" s="96"/>
      <c r="E333" s="96"/>
      <c r="F333" s="96"/>
      <c r="G333" s="96"/>
    </row>
    <row r="334" spans="1:7" ht="12.75">
      <c r="A334" s="96"/>
      <c r="B334" s="96"/>
      <c r="C334" s="96"/>
      <c r="D334" s="96"/>
      <c r="E334" s="96"/>
      <c r="F334" s="96"/>
      <c r="G334" s="96"/>
    </row>
    <row r="335" spans="1:7" ht="12.75">
      <c r="A335" s="96"/>
      <c r="B335" s="96"/>
      <c r="C335" s="96"/>
      <c r="D335" s="96"/>
      <c r="E335" s="96"/>
      <c r="F335" s="96"/>
      <c r="G335" s="96"/>
    </row>
    <row r="336" spans="1:7" ht="12.75">
      <c r="A336" s="96"/>
      <c r="B336" s="96"/>
      <c r="C336" s="96"/>
      <c r="D336" s="96"/>
      <c r="E336" s="96"/>
      <c r="F336" s="96"/>
      <c r="G336" s="96"/>
    </row>
    <row r="337" spans="1:7" ht="12.75">
      <c r="A337" s="96"/>
      <c r="B337" s="96"/>
      <c r="C337" s="96"/>
      <c r="D337" s="96"/>
      <c r="E337" s="96"/>
      <c r="F337" s="96"/>
      <c r="G337" s="96"/>
    </row>
    <row r="338" spans="1:7" ht="12.75">
      <c r="A338" s="96"/>
      <c r="B338" s="96"/>
      <c r="C338" s="96"/>
      <c r="D338" s="96"/>
      <c r="E338" s="96"/>
      <c r="F338" s="96"/>
      <c r="G338" s="96"/>
    </row>
    <row r="339" spans="1:7" ht="12.75">
      <c r="A339" s="96"/>
      <c r="B339" s="96"/>
      <c r="C339" s="96"/>
      <c r="D339" s="96"/>
      <c r="E339" s="96"/>
      <c r="F339" s="96"/>
      <c r="G339" s="96"/>
    </row>
    <row r="340" spans="1:7" ht="12.75">
      <c r="A340" s="96"/>
      <c r="B340" s="96"/>
      <c r="C340" s="96"/>
      <c r="D340" s="96"/>
      <c r="E340" s="96"/>
      <c r="F340" s="96"/>
      <c r="G340" s="96"/>
    </row>
    <row r="341" spans="1:7" ht="12.75">
      <c r="A341" s="96"/>
      <c r="B341" s="96"/>
      <c r="C341" s="96"/>
      <c r="D341" s="96"/>
      <c r="E341" s="96"/>
      <c r="F341" s="96"/>
      <c r="G341" s="96"/>
    </row>
    <row r="342" spans="1:7" ht="12.75">
      <c r="A342" s="96"/>
      <c r="B342" s="96"/>
      <c r="C342" s="96"/>
      <c r="D342" s="96"/>
      <c r="E342" s="96"/>
      <c r="F342" s="96"/>
      <c r="G342" s="96"/>
    </row>
    <row r="343" spans="1:7" ht="12.75">
      <c r="A343" s="96"/>
      <c r="B343" s="96"/>
      <c r="C343" s="96"/>
      <c r="D343" s="96"/>
      <c r="E343" s="96"/>
      <c r="F343" s="96"/>
      <c r="G343" s="96"/>
    </row>
    <row r="344" spans="1:7" ht="12.75">
      <c r="A344" s="96"/>
      <c r="B344" s="96"/>
      <c r="C344" s="96"/>
      <c r="D344" s="96"/>
      <c r="E344" s="96"/>
      <c r="F344" s="96"/>
      <c r="G344" s="96"/>
    </row>
    <row r="345" spans="1:7" ht="12.75">
      <c r="A345" s="96"/>
      <c r="B345" s="96"/>
      <c r="C345" s="96"/>
      <c r="D345" s="96"/>
      <c r="E345" s="96"/>
      <c r="F345" s="96"/>
      <c r="G345" s="96"/>
    </row>
    <row r="346" spans="1:7" ht="12.75">
      <c r="A346" s="96"/>
      <c r="B346" s="96"/>
      <c r="C346" s="96"/>
      <c r="D346" s="96"/>
      <c r="E346" s="96"/>
      <c r="F346" s="96"/>
      <c r="G346" s="96"/>
    </row>
    <row r="347" spans="1:7" ht="12.75">
      <c r="A347" s="96"/>
      <c r="B347" s="96"/>
      <c r="C347" s="96"/>
      <c r="D347" s="96"/>
      <c r="E347" s="96"/>
      <c r="F347" s="96"/>
      <c r="G347" s="96"/>
    </row>
    <row r="348" spans="1:7" ht="12.75">
      <c r="A348" s="96"/>
      <c r="B348" s="96"/>
      <c r="C348" s="96"/>
      <c r="D348" s="96"/>
      <c r="E348" s="96"/>
      <c r="F348" s="96"/>
      <c r="G348" s="96"/>
    </row>
    <row r="349" spans="1:7" ht="12.75">
      <c r="A349" s="96"/>
      <c r="B349" s="96"/>
      <c r="C349" s="96"/>
      <c r="D349" s="96"/>
      <c r="E349" s="96"/>
      <c r="F349" s="96"/>
      <c r="G349" s="96"/>
    </row>
    <row r="350" spans="1:7" ht="12.75">
      <c r="A350" s="96"/>
      <c r="B350" s="96"/>
      <c r="C350" s="96"/>
      <c r="D350" s="96"/>
      <c r="E350" s="96"/>
      <c r="F350" s="96"/>
      <c r="G350" s="96"/>
    </row>
    <row r="351" spans="1:7" ht="12.75">
      <c r="A351" s="96"/>
      <c r="B351" s="96"/>
      <c r="C351" s="96"/>
      <c r="D351" s="96"/>
      <c r="E351" s="96"/>
      <c r="F351" s="96"/>
      <c r="G351" s="96"/>
    </row>
    <row r="352" spans="1:7" ht="12.75">
      <c r="A352" s="96"/>
      <c r="B352" s="96"/>
      <c r="C352" s="96"/>
      <c r="D352" s="96"/>
      <c r="E352" s="96"/>
      <c r="F352" s="96"/>
      <c r="G352" s="96"/>
    </row>
    <row r="353" spans="1:7" ht="12.75">
      <c r="A353" s="96"/>
      <c r="B353" s="96"/>
      <c r="C353" s="96"/>
      <c r="D353" s="96"/>
      <c r="E353" s="96"/>
      <c r="F353" s="96"/>
      <c r="G353" s="96"/>
    </row>
    <row r="354" spans="1:7" ht="12.75">
      <c r="A354" s="96"/>
      <c r="B354" s="96"/>
      <c r="C354" s="96"/>
      <c r="D354" s="96"/>
      <c r="E354" s="96"/>
      <c r="F354" s="96"/>
      <c r="G354" s="96"/>
    </row>
    <row r="355" spans="1:7" ht="12.75">
      <c r="A355" s="96"/>
      <c r="B355" s="96"/>
      <c r="C355" s="96"/>
      <c r="D355" s="96"/>
      <c r="E355" s="96"/>
      <c r="F355" s="96"/>
      <c r="G355" s="96"/>
    </row>
    <row r="356" spans="1:7" ht="12.75">
      <c r="A356" s="96"/>
      <c r="B356" s="96"/>
      <c r="C356" s="96"/>
      <c r="D356" s="96"/>
      <c r="E356" s="96"/>
      <c r="F356" s="96"/>
      <c r="G356" s="96"/>
    </row>
    <row r="357" spans="1:7" ht="12.75">
      <c r="A357" s="96"/>
      <c r="B357" s="96"/>
      <c r="C357" s="96"/>
      <c r="D357" s="96"/>
      <c r="E357" s="96"/>
      <c r="F357" s="96"/>
      <c r="G357" s="96"/>
    </row>
    <row r="358" spans="1:7" ht="12.75">
      <c r="A358" s="96"/>
      <c r="B358" s="96"/>
      <c r="C358" s="96"/>
      <c r="D358" s="96"/>
      <c r="E358" s="96"/>
      <c r="F358" s="96"/>
      <c r="G358" s="96"/>
    </row>
    <row r="359" spans="1:7" ht="12.75">
      <c r="A359" s="96"/>
      <c r="B359" s="96"/>
      <c r="C359" s="96"/>
      <c r="D359" s="96"/>
      <c r="E359" s="96"/>
      <c r="F359" s="96"/>
      <c r="G359" s="96"/>
    </row>
    <row r="360" spans="1:7" ht="12.75">
      <c r="A360" s="96"/>
      <c r="B360" s="96"/>
      <c r="C360" s="96"/>
      <c r="D360" s="96"/>
      <c r="E360" s="96"/>
      <c r="F360" s="96"/>
      <c r="G360" s="96"/>
    </row>
    <row r="361" spans="1:7" ht="12.75">
      <c r="A361" s="96"/>
      <c r="B361" s="96"/>
      <c r="C361" s="96"/>
      <c r="D361" s="96"/>
      <c r="E361" s="96"/>
      <c r="F361" s="96"/>
      <c r="G361" s="96"/>
    </row>
    <row r="362" spans="1:7" ht="12.75">
      <c r="A362" s="96"/>
      <c r="B362" s="96"/>
      <c r="C362" s="96"/>
      <c r="D362" s="96"/>
      <c r="E362" s="96"/>
      <c r="F362" s="96"/>
      <c r="G362" s="96"/>
    </row>
    <row r="363" spans="1:7" ht="12.75">
      <c r="A363" s="96"/>
      <c r="B363" s="96"/>
      <c r="C363" s="96"/>
      <c r="D363" s="96"/>
      <c r="E363" s="96"/>
      <c r="F363" s="96"/>
      <c r="G363" s="96"/>
    </row>
    <row r="364" spans="1:7" ht="12.75">
      <c r="A364" s="96"/>
      <c r="B364" s="96"/>
      <c r="C364" s="96"/>
      <c r="D364" s="96"/>
      <c r="E364" s="96"/>
      <c r="F364" s="96"/>
      <c r="G364" s="96"/>
    </row>
    <row r="365" spans="1:7" ht="12.75">
      <c r="A365" s="96"/>
      <c r="B365" s="96"/>
      <c r="C365" s="96"/>
      <c r="D365" s="96"/>
      <c r="E365" s="96"/>
      <c r="F365" s="96"/>
      <c r="G365" s="96"/>
    </row>
    <row r="366" spans="1:7" ht="12.75">
      <c r="A366" s="96"/>
      <c r="B366" s="96"/>
      <c r="C366" s="96"/>
      <c r="D366" s="96"/>
      <c r="E366" s="96"/>
      <c r="F366" s="96"/>
      <c r="G366" s="96"/>
    </row>
    <row r="367" spans="1:7" ht="12.75">
      <c r="A367" s="96"/>
      <c r="B367" s="96"/>
      <c r="C367" s="96"/>
      <c r="D367" s="96"/>
      <c r="E367" s="96"/>
      <c r="F367" s="96"/>
      <c r="G367" s="96"/>
    </row>
    <row r="368" spans="1:7" ht="12.75">
      <c r="A368" s="96"/>
      <c r="B368" s="96"/>
      <c r="C368" s="96"/>
      <c r="D368" s="96"/>
      <c r="E368" s="96"/>
      <c r="F368" s="96"/>
      <c r="G368" s="96"/>
    </row>
    <row r="369" spans="1:7" ht="12.75">
      <c r="A369" s="96"/>
      <c r="B369" s="96"/>
      <c r="C369" s="96"/>
      <c r="D369" s="96"/>
      <c r="E369" s="96"/>
      <c r="F369" s="96"/>
      <c r="G369" s="96"/>
    </row>
    <row r="370" spans="1:7" ht="12.75">
      <c r="A370" s="96"/>
      <c r="B370" s="96"/>
      <c r="C370" s="96"/>
      <c r="D370" s="96"/>
      <c r="E370" s="96"/>
      <c r="F370" s="96"/>
      <c r="G370" s="96"/>
    </row>
    <row r="371" spans="1:7" ht="12.75">
      <c r="A371" s="96"/>
      <c r="B371" s="96"/>
      <c r="C371" s="96"/>
      <c r="D371" s="96"/>
      <c r="E371" s="96"/>
      <c r="F371" s="96"/>
      <c r="G371" s="96"/>
    </row>
    <row r="372" spans="1:7" ht="12.75">
      <c r="A372" s="96"/>
      <c r="B372" s="96"/>
      <c r="C372" s="96"/>
      <c r="D372" s="96"/>
      <c r="E372" s="96"/>
      <c r="F372" s="96"/>
      <c r="G372" s="96"/>
    </row>
    <row r="373" spans="1:7" ht="12.75">
      <c r="A373" s="96"/>
      <c r="B373" s="96"/>
      <c r="C373" s="96"/>
      <c r="D373" s="96"/>
      <c r="E373" s="96"/>
      <c r="F373" s="96"/>
      <c r="G373" s="96"/>
    </row>
    <row r="374" spans="1:7" ht="12.75">
      <c r="A374" s="96"/>
      <c r="B374" s="96"/>
      <c r="C374" s="96"/>
      <c r="D374" s="96"/>
      <c r="E374" s="96"/>
      <c r="F374" s="96"/>
      <c r="G374" s="96"/>
    </row>
    <row r="375" spans="1:7" ht="12.75">
      <c r="A375" s="96"/>
      <c r="B375" s="96"/>
      <c r="C375" s="96"/>
      <c r="D375" s="96"/>
      <c r="E375" s="96"/>
      <c r="F375" s="96"/>
      <c r="G375" s="96"/>
    </row>
    <row r="376" spans="1:7" ht="12.75">
      <c r="A376" s="96"/>
      <c r="B376" s="96"/>
      <c r="C376" s="96"/>
      <c r="D376" s="96"/>
      <c r="E376" s="96"/>
      <c r="F376" s="96"/>
      <c r="G376" s="96"/>
    </row>
    <row r="377" spans="1:7" ht="12.75">
      <c r="A377" s="96"/>
      <c r="B377" s="96"/>
      <c r="C377" s="96"/>
      <c r="D377" s="96"/>
      <c r="E377" s="96"/>
      <c r="F377" s="96"/>
      <c r="G377" s="96"/>
    </row>
    <row r="378" spans="1:7" ht="12.75">
      <c r="A378" s="96"/>
      <c r="B378" s="96"/>
      <c r="C378" s="96"/>
      <c r="D378" s="96"/>
      <c r="E378" s="96"/>
      <c r="F378" s="96"/>
      <c r="G378" s="96"/>
    </row>
    <row r="379" spans="1:7" ht="12.75">
      <c r="A379" s="96"/>
      <c r="B379" s="96"/>
      <c r="C379" s="96"/>
      <c r="D379" s="96"/>
      <c r="E379" s="96"/>
      <c r="F379" s="96"/>
      <c r="G379" s="96"/>
    </row>
    <row r="380" spans="1:7" ht="12.75">
      <c r="A380" s="96"/>
      <c r="B380" s="96"/>
      <c r="C380" s="96"/>
      <c r="D380" s="96"/>
      <c r="E380" s="96"/>
      <c r="F380" s="96"/>
      <c r="G380" s="96"/>
    </row>
    <row r="381" spans="1:7" ht="12.75">
      <c r="A381" s="96"/>
      <c r="B381" s="96"/>
      <c r="C381" s="96"/>
      <c r="D381" s="96"/>
      <c r="E381" s="96"/>
      <c r="F381" s="96"/>
      <c r="G381" s="96"/>
    </row>
    <row r="382" spans="1:7" ht="12.75">
      <c r="A382" s="96"/>
      <c r="B382" s="96"/>
      <c r="C382" s="96"/>
      <c r="D382" s="96"/>
      <c r="E382" s="96"/>
      <c r="F382" s="96"/>
      <c r="G382" s="96"/>
    </row>
    <row r="383" spans="1:7" ht="12.75">
      <c r="A383" s="96"/>
      <c r="B383" s="96"/>
      <c r="C383" s="96"/>
      <c r="D383" s="96"/>
      <c r="E383" s="96"/>
      <c r="F383" s="96"/>
      <c r="G383" s="96"/>
    </row>
    <row r="384" spans="1:7" ht="12.75">
      <c r="A384" s="96"/>
      <c r="B384" s="96"/>
      <c r="C384" s="96"/>
      <c r="D384" s="96"/>
      <c r="E384" s="96"/>
      <c r="F384" s="96"/>
      <c r="G384" s="96"/>
    </row>
    <row r="385" spans="1:7" ht="12.75">
      <c r="A385" s="96"/>
      <c r="B385" s="96"/>
      <c r="C385" s="96"/>
      <c r="D385" s="96"/>
      <c r="E385" s="96"/>
      <c r="F385" s="96"/>
      <c r="G385" s="96"/>
    </row>
    <row r="386" spans="1:7" ht="12.75">
      <c r="A386" s="96"/>
      <c r="B386" s="96"/>
      <c r="C386" s="96"/>
      <c r="D386" s="96"/>
      <c r="E386" s="96"/>
      <c r="F386" s="96"/>
      <c r="G386" s="96"/>
    </row>
    <row r="387" spans="1:7" ht="12.75">
      <c r="A387" s="96"/>
      <c r="B387" s="96"/>
      <c r="C387" s="96"/>
      <c r="D387" s="96"/>
      <c r="E387" s="96"/>
      <c r="F387" s="96"/>
      <c r="G387" s="96"/>
    </row>
    <row r="388" spans="1:7" ht="12.75">
      <c r="A388" s="96"/>
      <c r="B388" s="96"/>
      <c r="C388" s="96"/>
      <c r="D388" s="96"/>
      <c r="E388" s="96"/>
      <c r="F388" s="96"/>
      <c r="G388" s="96"/>
    </row>
    <row r="389" spans="1:7" ht="12.75">
      <c r="A389" s="96"/>
      <c r="B389" s="96"/>
      <c r="C389" s="96"/>
      <c r="D389" s="96"/>
      <c r="E389" s="96"/>
      <c r="F389" s="96"/>
      <c r="G389" s="96"/>
    </row>
    <row r="390" spans="1:7" ht="12.75">
      <c r="A390" s="96"/>
      <c r="B390" s="96"/>
      <c r="C390" s="96"/>
      <c r="D390" s="96"/>
      <c r="E390" s="96"/>
      <c r="F390" s="96"/>
      <c r="G390" s="96"/>
    </row>
    <row r="391" spans="1:7" ht="12.75">
      <c r="A391" s="96"/>
      <c r="B391" s="96"/>
      <c r="C391" s="96"/>
      <c r="D391" s="96"/>
      <c r="E391" s="96"/>
      <c r="F391" s="96"/>
      <c r="G391" s="96"/>
    </row>
    <row r="392" spans="1:7" ht="12.75">
      <c r="A392" s="96"/>
      <c r="B392" s="96"/>
      <c r="C392" s="96"/>
      <c r="D392" s="96"/>
      <c r="E392" s="96"/>
      <c r="F392" s="96"/>
      <c r="G392" s="96"/>
    </row>
    <row r="393" spans="1:7" ht="12.75">
      <c r="A393" s="96"/>
      <c r="B393" s="96"/>
      <c r="C393" s="96"/>
      <c r="D393" s="96"/>
      <c r="E393" s="96"/>
      <c r="F393" s="96"/>
      <c r="G393" s="96"/>
    </row>
    <row r="394" spans="1:7" ht="12.75">
      <c r="A394" s="96"/>
      <c r="B394" s="96"/>
      <c r="C394" s="96"/>
      <c r="D394" s="96"/>
      <c r="E394" s="96"/>
      <c r="F394" s="96"/>
      <c r="G394" s="96"/>
    </row>
    <row r="395" spans="1:7" ht="12.75">
      <c r="A395" s="96"/>
      <c r="B395" s="96"/>
      <c r="C395" s="96"/>
      <c r="D395" s="96"/>
      <c r="E395" s="96"/>
      <c r="F395" s="96"/>
      <c r="G395" s="96"/>
    </row>
    <row r="396" spans="1:7" ht="12.75">
      <c r="A396" s="96"/>
      <c r="B396" s="96"/>
      <c r="C396" s="96"/>
      <c r="D396" s="96"/>
      <c r="E396" s="96"/>
      <c r="F396" s="96"/>
      <c r="G396" s="96"/>
    </row>
    <row r="397" spans="1:7" ht="12.75">
      <c r="A397" s="96"/>
      <c r="B397" s="96"/>
      <c r="C397" s="96"/>
      <c r="D397" s="96"/>
      <c r="E397" s="96"/>
      <c r="F397" s="96"/>
      <c r="G397" s="96"/>
    </row>
    <row r="398" spans="1:7" ht="12.75">
      <c r="A398" s="96"/>
      <c r="B398" s="96"/>
      <c r="C398" s="96"/>
      <c r="D398" s="96"/>
      <c r="E398" s="96"/>
      <c r="F398" s="96"/>
      <c r="G398" s="96"/>
    </row>
    <row r="399" spans="1:7" ht="12.75">
      <c r="A399" s="96"/>
      <c r="B399" s="96"/>
      <c r="C399" s="96"/>
      <c r="D399" s="96"/>
      <c r="E399" s="96"/>
      <c r="F399" s="96"/>
      <c r="G399" s="96"/>
    </row>
    <row r="400" spans="1:7" ht="12.75">
      <c r="A400" s="96"/>
      <c r="B400" s="96"/>
      <c r="C400" s="96"/>
      <c r="D400" s="96"/>
      <c r="E400" s="96"/>
      <c r="F400" s="96"/>
      <c r="G400" s="96"/>
    </row>
    <row r="401" spans="1:7" ht="12.75">
      <c r="A401" s="96"/>
      <c r="B401" s="96"/>
      <c r="C401" s="96"/>
      <c r="D401" s="96"/>
      <c r="E401" s="96"/>
      <c r="F401" s="96"/>
      <c r="G401" s="96"/>
    </row>
    <row r="402" spans="1:7" ht="12.75">
      <c r="A402" s="96"/>
      <c r="B402" s="96"/>
      <c r="C402" s="96"/>
      <c r="D402" s="96"/>
      <c r="E402" s="96"/>
      <c r="F402" s="96"/>
      <c r="G402" s="96"/>
    </row>
    <row r="403" spans="1:7" ht="12.75">
      <c r="A403" s="96"/>
      <c r="B403" s="96"/>
      <c r="C403" s="96"/>
      <c r="D403" s="96"/>
      <c r="E403" s="96"/>
      <c r="F403" s="96"/>
      <c r="G403" s="96"/>
    </row>
    <row r="404" spans="1:7" ht="12.75">
      <c r="A404" s="96"/>
      <c r="B404" s="96"/>
      <c r="C404" s="96"/>
      <c r="D404" s="96"/>
      <c r="E404" s="96"/>
      <c r="F404" s="96"/>
      <c r="G404" s="96"/>
    </row>
    <row r="405" spans="1:7" ht="12.75">
      <c r="A405" s="96"/>
      <c r="B405" s="96"/>
      <c r="C405" s="96"/>
      <c r="D405" s="96"/>
      <c r="E405" s="96"/>
      <c r="F405" s="96"/>
      <c r="G405" s="96"/>
    </row>
    <row r="406" spans="1:7" ht="12.75">
      <c r="A406" s="96"/>
      <c r="B406" s="96"/>
      <c r="C406" s="96"/>
      <c r="D406" s="96"/>
      <c r="E406" s="96"/>
      <c r="F406" s="96"/>
      <c r="G406" s="96"/>
    </row>
    <row r="407" spans="1:7" ht="12.75">
      <c r="A407" s="96"/>
      <c r="B407" s="96"/>
      <c r="C407" s="96"/>
      <c r="D407" s="96"/>
      <c r="E407" s="96"/>
      <c r="F407" s="96"/>
      <c r="G407" s="96"/>
    </row>
    <row r="408" spans="1:7" ht="12.75">
      <c r="A408" s="96"/>
      <c r="B408" s="96"/>
      <c r="C408" s="96"/>
      <c r="D408" s="96"/>
      <c r="E408" s="96"/>
      <c r="F408" s="96"/>
      <c r="G408" s="96"/>
    </row>
    <row r="409" spans="1:7" ht="12.75">
      <c r="A409" s="96"/>
      <c r="B409" s="96"/>
      <c r="C409" s="96"/>
      <c r="D409" s="96"/>
      <c r="E409" s="96"/>
      <c r="F409" s="96"/>
      <c r="G409" s="96"/>
    </row>
    <row r="410" spans="1:7" ht="12.75">
      <c r="A410" s="96"/>
      <c r="B410" s="96"/>
      <c r="C410" s="96"/>
      <c r="D410" s="96"/>
      <c r="E410" s="96"/>
      <c r="F410" s="96"/>
      <c r="G410" s="96"/>
    </row>
    <row r="411" spans="1:7" ht="12.75">
      <c r="A411" s="96"/>
      <c r="B411" s="96"/>
      <c r="C411" s="96"/>
      <c r="D411" s="96"/>
      <c r="E411" s="96"/>
      <c r="F411" s="96"/>
      <c r="G411" s="96"/>
    </row>
    <row r="412" spans="1:7" ht="12.75">
      <c r="A412" s="96"/>
      <c r="B412" s="96"/>
      <c r="C412" s="96"/>
      <c r="D412" s="96"/>
      <c r="E412" s="96"/>
      <c r="F412" s="96"/>
      <c r="G412" s="96"/>
    </row>
    <row r="413" spans="1:7" ht="12.75">
      <c r="A413" s="96"/>
      <c r="B413" s="96"/>
      <c r="C413" s="96"/>
      <c r="D413" s="96"/>
      <c r="E413" s="96"/>
      <c r="F413" s="96"/>
      <c r="G413" s="96"/>
    </row>
    <row r="414" spans="1:7" ht="12.75">
      <c r="A414" s="96"/>
      <c r="B414" s="96"/>
      <c r="C414" s="96"/>
      <c r="D414" s="96"/>
      <c r="E414" s="96"/>
      <c r="F414" s="96"/>
      <c r="G414" s="96"/>
    </row>
    <row r="415" spans="1:7" ht="12.75">
      <c r="A415" s="96"/>
      <c r="B415" s="96"/>
      <c r="C415" s="96"/>
      <c r="D415" s="96"/>
      <c r="E415" s="96"/>
      <c r="F415" s="96"/>
      <c r="G415" s="96"/>
    </row>
    <row r="416" spans="1:7" ht="12.75">
      <c r="A416" s="96"/>
      <c r="B416" s="96"/>
      <c r="C416" s="96"/>
      <c r="D416" s="96"/>
      <c r="E416" s="96"/>
      <c r="F416" s="96"/>
      <c r="G416" s="96"/>
    </row>
    <row r="417" spans="1:7" ht="12.75">
      <c r="A417" s="96"/>
      <c r="B417" s="96"/>
      <c r="C417" s="96"/>
      <c r="D417" s="96"/>
      <c r="E417" s="96"/>
      <c r="F417" s="96"/>
      <c r="G417" s="96"/>
    </row>
    <row r="418" spans="1:7" ht="12.75">
      <c r="A418" s="96"/>
      <c r="B418" s="96"/>
      <c r="C418" s="96"/>
      <c r="D418" s="96"/>
      <c r="E418" s="96"/>
      <c r="F418" s="96"/>
      <c r="G418" s="96"/>
    </row>
    <row r="419" spans="1:7" ht="12.75">
      <c r="A419" s="96"/>
      <c r="B419" s="96"/>
      <c r="C419" s="96"/>
      <c r="D419" s="96"/>
      <c r="E419" s="96"/>
      <c r="F419" s="96"/>
      <c r="G419" s="96"/>
    </row>
    <row r="420" spans="1:7" ht="12.75">
      <c r="A420" s="96"/>
      <c r="B420" s="96"/>
      <c r="C420" s="96"/>
      <c r="D420" s="96"/>
      <c r="E420" s="96"/>
      <c r="F420" s="96"/>
      <c r="G420" s="96"/>
    </row>
    <row r="421" spans="1:7" ht="12.75">
      <c r="A421" s="96"/>
      <c r="B421" s="96"/>
      <c r="C421" s="96"/>
      <c r="D421" s="96"/>
      <c r="E421" s="96"/>
      <c r="F421" s="96"/>
      <c r="G421" s="96"/>
    </row>
    <row r="422" spans="1:7" ht="12.75">
      <c r="A422" s="96"/>
      <c r="B422" s="96"/>
      <c r="C422" s="96"/>
      <c r="D422" s="96"/>
      <c r="E422" s="96"/>
      <c r="F422" s="96"/>
      <c r="G422" s="96"/>
    </row>
    <row r="423" spans="1:7" ht="12.75">
      <c r="A423" s="96"/>
      <c r="B423" s="96"/>
      <c r="C423" s="96"/>
      <c r="D423" s="96"/>
      <c r="E423" s="96"/>
      <c r="F423" s="96"/>
      <c r="G423" s="96"/>
    </row>
    <row r="424" spans="1:7" ht="12.75">
      <c r="A424" s="96"/>
      <c r="B424" s="96"/>
      <c r="C424" s="96"/>
      <c r="D424" s="96"/>
      <c r="E424" s="96"/>
      <c r="F424" s="96"/>
      <c r="G424" s="96"/>
    </row>
    <row r="425" spans="1:7" ht="12.75">
      <c r="A425" s="96"/>
      <c r="B425" s="96"/>
      <c r="C425" s="96"/>
      <c r="D425" s="96"/>
      <c r="E425" s="96"/>
      <c r="F425" s="96"/>
      <c r="G425" s="96"/>
    </row>
    <row r="426" spans="1:7" ht="12.75">
      <c r="A426" s="96"/>
      <c r="B426" s="96"/>
      <c r="C426" s="96"/>
      <c r="D426" s="96"/>
      <c r="E426" s="96"/>
      <c r="F426" s="96"/>
      <c r="G426" s="96"/>
    </row>
    <row r="427" spans="1:7" ht="12.75">
      <c r="A427" s="96"/>
      <c r="B427" s="96"/>
      <c r="C427" s="96"/>
      <c r="D427" s="96"/>
      <c r="E427" s="96"/>
      <c r="F427" s="96"/>
      <c r="G427" s="96"/>
    </row>
    <row r="428" spans="1:7" ht="12.75">
      <c r="A428" s="96"/>
      <c r="B428" s="96"/>
      <c r="C428" s="96"/>
      <c r="D428" s="96"/>
      <c r="E428" s="96"/>
      <c r="F428" s="96"/>
      <c r="G428" s="96"/>
    </row>
    <row r="429" spans="1:7" ht="12.75">
      <c r="A429" s="96"/>
      <c r="B429" s="96"/>
      <c r="C429" s="96"/>
      <c r="D429" s="96"/>
      <c r="E429" s="96"/>
      <c r="F429" s="96"/>
      <c r="G429" s="96"/>
    </row>
    <row r="430" spans="1:7" ht="12.75">
      <c r="A430" s="96"/>
      <c r="B430" s="96"/>
      <c r="C430" s="96"/>
      <c r="D430" s="96"/>
      <c r="E430" s="96"/>
      <c r="F430" s="96"/>
      <c r="G430" s="96"/>
    </row>
    <row r="431" spans="1:7" ht="12.75">
      <c r="A431" s="96"/>
      <c r="B431" s="96"/>
      <c r="C431" s="96"/>
      <c r="D431" s="96"/>
      <c r="E431" s="96"/>
      <c r="F431" s="96"/>
      <c r="G431" s="96"/>
    </row>
    <row r="432" spans="1:7" ht="12.75">
      <c r="A432" s="96"/>
      <c r="B432" s="96"/>
      <c r="C432" s="96"/>
      <c r="D432" s="96"/>
      <c r="E432" s="96"/>
      <c r="F432" s="96"/>
      <c r="G432" s="96"/>
    </row>
    <row r="433" spans="1:7" ht="12.75">
      <c r="A433" s="96"/>
      <c r="B433" s="96"/>
      <c r="C433" s="96"/>
      <c r="D433" s="96"/>
      <c r="E433" s="96"/>
      <c r="F433" s="96"/>
      <c r="G433" s="96"/>
    </row>
    <row r="434" spans="1:7" ht="12.75">
      <c r="A434" s="96"/>
      <c r="B434" s="96"/>
      <c r="C434" s="96"/>
      <c r="D434" s="96"/>
      <c r="E434" s="96"/>
      <c r="F434" s="96"/>
      <c r="G434" s="96"/>
    </row>
    <row r="435" spans="1:7" ht="12.75">
      <c r="A435" s="96"/>
      <c r="B435" s="96"/>
      <c r="C435" s="96"/>
      <c r="D435" s="96"/>
      <c r="E435" s="96"/>
      <c r="F435" s="96"/>
      <c r="G435" s="96"/>
    </row>
    <row r="436" spans="1:7" ht="12.75">
      <c r="A436" s="96"/>
      <c r="B436" s="96"/>
      <c r="C436" s="96"/>
      <c r="D436" s="96"/>
      <c r="E436" s="96"/>
      <c r="F436" s="96"/>
      <c r="G436" s="96"/>
    </row>
    <row r="437" spans="1:7" ht="12.75">
      <c r="A437" s="96"/>
      <c r="B437" s="96"/>
      <c r="C437" s="96"/>
      <c r="D437" s="96"/>
      <c r="E437" s="96"/>
      <c r="F437" s="96"/>
      <c r="G437" s="96"/>
    </row>
    <row r="438" spans="1:7" ht="12.75">
      <c r="A438" s="96"/>
      <c r="B438" s="96"/>
      <c r="C438" s="96"/>
      <c r="D438" s="96"/>
      <c r="E438" s="96"/>
      <c r="F438" s="96"/>
      <c r="G438" s="96"/>
    </row>
    <row r="439" spans="1:7" ht="12.75">
      <c r="A439" s="96"/>
      <c r="B439" s="96"/>
      <c r="C439" s="96"/>
      <c r="D439" s="96"/>
      <c r="E439" s="96"/>
      <c r="F439" s="96"/>
      <c r="G439" s="96"/>
    </row>
    <row r="440" spans="1:7" ht="12.75">
      <c r="A440" s="96"/>
      <c r="B440" s="96"/>
      <c r="C440" s="96"/>
      <c r="D440" s="96"/>
      <c r="E440" s="96"/>
      <c r="F440" s="96"/>
      <c r="G440" s="96"/>
    </row>
    <row r="441" spans="1:7" ht="12.75">
      <c r="A441" s="96"/>
      <c r="B441" s="96"/>
      <c r="C441" s="96"/>
      <c r="D441" s="96"/>
      <c r="E441" s="96"/>
      <c r="F441" s="96"/>
      <c r="G441" s="96"/>
    </row>
    <row r="442" spans="1:7" ht="12.75">
      <c r="A442" s="96"/>
      <c r="B442" s="96"/>
      <c r="C442" s="96"/>
      <c r="D442" s="96"/>
      <c r="E442" s="96"/>
      <c r="F442" s="96"/>
      <c r="G442" s="96"/>
    </row>
    <row r="443" spans="1:7" ht="12.75">
      <c r="A443" s="96"/>
      <c r="B443" s="96"/>
      <c r="C443" s="96"/>
      <c r="D443" s="96"/>
      <c r="E443" s="96"/>
      <c r="F443" s="96"/>
      <c r="G443" s="96"/>
    </row>
    <row r="444" spans="1:7" ht="12.75">
      <c r="A444" s="96"/>
      <c r="B444" s="96"/>
      <c r="C444" s="96"/>
      <c r="D444" s="96"/>
      <c r="E444" s="96"/>
      <c r="F444" s="96"/>
      <c r="G444" s="96"/>
    </row>
    <row r="445" spans="1:7" ht="12.75">
      <c r="A445" s="96"/>
      <c r="B445" s="96"/>
      <c r="C445" s="96"/>
      <c r="D445" s="96"/>
      <c r="E445" s="96"/>
      <c r="F445" s="96"/>
      <c r="G445" s="96"/>
    </row>
    <row r="446" spans="1:7" ht="12.75">
      <c r="A446" s="96"/>
      <c r="B446" s="96"/>
      <c r="C446" s="96"/>
      <c r="D446" s="96"/>
      <c r="E446" s="96"/>
      <c r="F446" s="96"/>
      <c r="G446" s="96"/>
    </row>
    <row r="447" spans="1:7" ht="12.75">
      <c r="A447" s="96"/>
      <c r="B447" s="96"/>
      <c r="C447" s="96"/>
      <c r="D447" s="96"/>
      <c r="E447" s="96"/>
      <c r="F447" s="96"/>
      <c r="G447" s="96"/>
    </row>
    <row r="448" spans="1:7" ht="12.75">
      <c r="A448" s="96"/>
      <c r="B448" s="96"/>
      <c r="C448" s="96"/>
      <c r="D448" s="96"/>
      <c r="E448" s="96"/>
      <c r="F448" s="96"/>
      <c r="G448" s="96"/>
    </row>
    <row r="449" spans="1:7" ht="12.75">
      <c r="A449" s="96"/>
      <c r="B449" s="96"/>
      <c r="C449" s="96"/>
      <c r="D449" s="96"/>
      <c r="E449" s="96"/>
      <c r="F449" s="96"/>
      <c r="G449" s="96"/>
    </row>
    <row r="450" spans="1:7" ht="12.75">
      <c r="A450" s="96"/>
      <c r="B450" s="96"/>
      <c r="C450" s="96"/>
      <c r="D450" s="96"/>
      <c r="E450" s="96"/>
      <c r="F450" s="96"/>
      <c r="G450" s="96"/>
    </row>
    <row r="451" spans="1:7" ht="12.75">
      <c r="A451" s="96"/>
      <c r="B451" s="96"/>
      <c r="C451" s="96"/>
      <c r="D451" s="96"/>
      <c r="E451" s="96"/>
      <c r="F451" s="96"/>
      <c r="G451" s="96"/>
    </row>
    <row r="452" spans="1:7" ht="12.75">
      <c r="A452" s="96"/>
      <c r="B452" s="96"/>
      <c r="C452" s="96"/>
      <c r="D452" s="96"/>
      <c r="E452" s="96"/>
      <c r="F452" s="96"/>
      <c r="G452" s="96"/>
    </row>
    <row r="453" spans="1:7" ht="12.75">
      <c r="A453" s="96"/>
      <c r="B453" s="96"/>
      <c r="C453" s="96"/>
      <c r="D453" s="96"/>
      <c r="E453" s="96"/>
      <c r="F453" s="96"/>
      <c r="G453" s="96"/>
    </row>
    <row r="454" spans="1:7" ht="12.75">
      <c r="A454" s="96"/>
      <c r="B454" s="96"/>
      <c r="C454" s="96"/>
      <c r="D454" s="96"/>
      <c r="E454" s="96"/>
      <c r="F454" s="96"/>
      <c r="G454" s="96"/>
    </row>
    <row r="455" spans="1:7" ht="12.75">
      <c r="A455" s="96"/>
      <c r="B455" s="96"/>
      <c r="C455" s="96"/>
      <c r="D455" s="96"/>
      <c r="E455" s="96"/>
      <c r="F455" s="96"/>
      <c r="G455" s="96"/>
    </row>
    <row r="456" spans="1:7" ht="12.75">
      <c r="A456" s="96"/>
      <c r="B456" s="96"/>
      <c r="C456" s="96"/>
      <c r="D456" s="96"/>
      <c r="E456" s="96"/>
      <c r="F456" s="96"/>
      <c r="G456" s="96"/>
    </row>
    <row r="457" spans="1:7" ht="12.75">
      <c r="A457" s="96"/>
      <c r="B457" s="96"/>
      <c r="C457" s="96"/>
      <c r="D457" s="96"/>
      <c r="E457" s="96"/>
      <c r="F457" s="96"/>
      <c r="G457" s="96"/>
    </row>
    <row r="458" spans="1:7" ht="12.75">
      <c r="A458" s="96"/>
      <c r="B458" s="96"/>
      <c r="C458" s="96"/>
      <c r="D458" s="96"/>
      <c r="E458" s="96"/>
      <c r="F458" s="96"/>
      <c r="G458" s="96"/>
    </row>
    <row r="459" spans="1:7" ht="12.75">
      <c r="A459" s="96"/>
      <c r="B459" s="96"/>
      <c r="C459" s="96"/>
      <c r="D459" s="96"/>
      <c r="E459" s="96"/>
      <c r="F459" s="96"/>
      <c r="G459" s="96"/>
    </row>
    <row r="460" spans="1:7" ht="12.75">
      <c r="A460" s="96"/>
      <c r="B460" s="96"/>
      <c r="C460" s="96"/>
      <c r="D460" s="96"/>
      <c r="E460" s="96"/>
      <c r="F460" s="96"/>
      <c r="G460" s="96"/>
    </row>
    <row r="461" spans="1:7" ht="12.75">
      <c r="A461" s="96"/>
      <c r="B461" s="96"/>
      <c r="C461" s="96"/>
      <c r="D461" s="96"/>
      <c r="E461" s="96"/>
      <c r="F461" s="96"/>
      <c r="G461" s="96"/>
    </row>
    <row r="462" spans="1:7" ht="12.75">
      <c r="A462" s="96"/>
      <c r="B462" s="96"/>
      <c r="C462" s="96"/>
      <c r="D462" s="96"/>
      <c r="E462" s="96"/>
      <c r="F462" s="96"/>
      <c r="G462" s="96"/>
    </row>
    <row r="463" spans="1:7" ht="12.75">
      <c r="A463" s="96"/>
      <c r="B463" s="96"/>
      <c r="C463" s="96"/>
      <c r="D463" s="96"/>
      <c r="E463" s="96"/>
      <c r="F463" s="96"/>
      <c r="G463" s="96"/>
    </row>
    <row r="464" spans="1:7" ht="12.75">
      <c r="A464" s="96"/>
      <c r="B464" s="96"/>
      <c r="C464" s="96"/>
      <c r="D464" s="96"/>
      <c r="E464" s="96"/>
      <c r="F464" s="96"/>
      <c r="G464" s="96"/>
    </row>
    <row r="465" spans="1:7" ht="12.75">
      <c r="A465" s="96"/>
      <c r="B465" s="96"/>
      <c r="C465" s="96"/>
      <c r="D465" s="96"/>
      <c r="E465" s="96"/>
      <c r="F465" s="96"/>
      <c r="G465" s="96"/>
    </row>
    <row r="466" spans="1:7" ht="12.75">
      <c r="A466" s="96"/>
      <c r="B466" s="96"/>
      <c r="C466" s="96"/>
      <c r="D466" s="96"/>
      <c r="E466" s="96"/>
      <c r="F466" s="96"/>
      <c r="G466" s="96"/>
    </row>
    <row r="467" spans="1:7" ht="12.75">
      <c r="A467" s="96"/>
      <c r="B467" s="96"/>
      <c r="C467" s="96"/>
      <c r="D467" s="96"/>
      <c r="E467" s="96"/>
      <c r="F467" s="96"/>
      <c r="G467" s="96"/>
    </row>
    <row r="468" spans="1:7" ht="12.75">
      <c r="A468" s="96"/>
      <c r="B468" s="96"/>
      <c r="C468" s="96"/>
      <c r="D468" s="96"/>
      <c r="E468" s="96"/>
      <c r="F468" s="96"/>
      <c r="G468" s="96"/>
    </row>
    <row r="469" spans="1:7" ht="12.75">
      <c r="A469" s="96"/>
      <c r="B469" s="96"/>
      <c r="C469" s="96"/>
      <c r="D469" s="96"/>
      <c r="E469" s="96"/>
      <c r="F469" s="96"/>
      <c r="G469" s="96"/>
    </row>
    <row r="470" spans="1:7" ht="12.75">
      <c r="A470" s="96"/>
      <c r="B470" s="96"/>
      <c r="C470" s="96"/>
      <c r="D470" s="96"/>
      <c r="E470" s="96"/>
      <c r="F470" s="96"/>
      <c r="G470" s="96"/>
    </row>
    <row r="471" spans="1:7" ht="12.75">
      <c r="A471" s="96"/>
      <c r="B471" s="96"/>
      <c r="C471" s="96"/>
      <c r="D471" s="96"/>
      <c r="E471" s="96"/>
      <c r="F471" s="96"/>
      <c r="G471" s="96"/>
    </row>
    <row r="472" spans="1:7" ht="12.75">
      <c r="A472" s="96"/>
      <c r="B472" s="96"/>
      <c r="C472" s="96"/>
      <c r="D472" s="96"/>
      <c r="E472" s="96"/>
      <c r="F472" s="96"/>
      <c r="G472" s="96"/>
    </row>
    <row r="473" spans="1:7" ht="12.75">
      <c r="A473" s="96"/>
      <c r="B473" s="96"/>
      <c r="C473" s="96"/>
      <c r="D473" s="96"/>
      <c r="E473" s="96"/>
      <c r="F473" s="96"/>
      <c r="G473" s="96"/>
    </row>
    <row r="474" spans="1:7" ht="12.75">
      <c r="A474" s="96"/>
      <c r="B474" s="96"/>
      <c r="C474" s="96"/>
      <c r="D474" s="96"/>
      <c r="E474" s="96"/>
      <c r="F474" s="96"/>
      <c r="G474" s="96"/>
    </row>
    <row r="475" spans="1:7" ht="12.75">
      <c r="A475" s="96"/>
      <c r="B475" s="96"/>
      <c r="C475" s="96"/>
      <c r="D475" s="96"/>
      <c r="E475" s="96"/>
      <c r="F475" s="96"/>
      <c r="G475" s="96"/>
    </row>
    <row r="476" spans="1:7" ht="12.75">
      <c r="A476" s="96"/>
      <c r="B476" s="96"/>
      <c r="C476" s="96"/>
      <c r="D476" s="96"/>
      <c r="E476" s="96"/>
      <c r="F476" s="96"/>
      <c r="G476" s="96"/>
    </row>
    <row r="477" spans="1:7" ht="12.75">
      <c r="A477" s="96"/>
      <c r="B477" s="96"/>
      <c r="C477" s="96"/>
      <c r="D477" s="96"/>
      <c r="E477" s="96"/>
      <c r="F477" s="96"/>
      <c r="G477" s="96"/>
    </row>
    <row r="478" spans="1:7" ht="12.75">
      <c r="A478" s="96"/>
      <c r="B478" s="96"/>
      <c r="C478" s="96"/>
      <c r="D478" s="96"/>
      <c r="E478" s="96"/>
      <c r="F478" s="96"/>
      <c r="G478" s="96"/>
    </row>
    <row r="479" spans="1:7" ht="12.75">
      <c r="A479" s="96"/>
      <c r="B479" s="96"/>
      <c r="C479" s="96"/>
      <c r="D479" s="96"/>
      <c r="E479" s="96"/>
      <c r="F479" s="96"/>
      <c r="G479" s="96"/>
    </row>
    <row r="480" spans="1:7" ht="12.75">
      <c r="A480" s="96"/>
      <c r="B480" s="96"/>
      <c r="C480" s="96"/>
      <c r="D480" s="96"/>
      <c r="E480" s="96"/>
      <c r="F480" s="96"/>
      <c r="G480" s="96"/>
    </row>
    <row r="481" spans="1:7" ht="12.75">
      <c r="A481" s="96"/>
      <c r="B481" s="96"/>
      <c r="C481" s="96"/>
      <c r="D481" s="96"/>
      <c r="E481" s="96"/>
      <c r="F481" s="96"/>
      <c r="G481" s="96"/>
    </row>
  </sheetData>
  <sheetProtection/>
  <mergeCells count="181">
    <mergeCell ref="J25:J26"/>
    <mergeCell ref="K25:K26"/>
    <mergeCell ref="L25:L26"/>
    <mergeCell ref="M25:M26"/>
    <mergeCell ref="A29:A30"/>
    <mergeCell ref="A31:A32"/>
    <mergeCell ref="F31:F32"/>
    <mergeCell ref="F29:F30"/>
    <mergeCell ref="G29:G30"/>
    <mergeCell ref="J29:J30"/>
    <mergeCell ref="K23:K24"/>
    <mergeCell ref="L23:L24"/>
    <mergeCell ref="M23:M24"/>
    <mergeCell ref="A25:A26"/>
    <mergeCell ref="B25:B26"/>
    <mergeCell ref="C25:C26"/>
    <mergeCell ref="D25:D26"/>
    <mergeCell ref="E25:E26"/>
    <mergeCell ref="F25:F26"/>
    <mergeCell ref="G25:G26"/>
    <mergeCell ref="L21:L22"/>
    <mergeCell ref="M21:M22"/>
    <mergeCell ref="A23:A24"/>
    <mergeCell ref="B23:B24"/>
    <mergeCell ref="C23:C24"/>
    <mergeCell ref="D23:D24"/>
    <mergeCell ref="E23:E24"/>
    <mergeCell ref="F23:F24"/>
    <mergeCell ref="G23:G24"/>
    <mergeCell ref="J23:J24"/>
    <mergeCell ref="M19:M20"/>
    <mergeCell ref="A21:A22"/>
    <mergeCell ref="B21:B22"/>
    <mergeCell ref="C21:C22"/>
    <mergeCell ref="D21:D22"/>
    <mergeCell ref="E21:E22"/>
    <mergeCell ref="F21:F22"/>
    <mergeCell ref="G21:G22"/>
    <mergeCell ref="J21:J22"/>
    <mergeCell ref="K21:K22"/>
    <mergeCell ref="A19:A20"/>
    <mergeCell ref="B19:B20"/>
    <mergeCell ref="C19:C20"/>
    <mergeCell ref="D19:D20"/>
    <mergeCell ref="E19:E20"/>
    <mergeCell ref="F19:F20"/>
    <mergeCell ref="M35:M36"/>
    <mergeCell ref="B29:B32"/>
    <mergeCell ref="A35:A36"/>
    <mergeCell ref="B35:B36"/>
    <mergeCell ref="C35:C36"/>
    <mergeCell ref="D35:D36"/>
    <mergeCell ref="E35:E36"/>
    <mergeCell ref="G35:G36"/>
    <mergeCell ref="F35:F36"/>
    <mergeCell ref="J35:J36"/>
    <mergeCell ref="K35:K36"/>
    <mergeCell ref="L35:L36"/>
    <mergeCell ref="F33:F34"/>
    <mergeCell ref="G33:G34"/>
    <mergeCell ref="J33:J34"/>
    <mergeCell ref="K33:K34"/>
    <mergeCell ref="L33:L34"/>
    <mergeCell ref="M33:M34"/>
    <mergeCell ref="G31:G32"/>
    <mergeCell ref="J31:J32"/>
    <mergeCell ref="K31:K32"/>
    <mergeCell ref="L31:L32"/>
    <mergeCell ref="M31:M32"/>
    <mergeCell ref="A33:A34"/>
    <mergeCell ref="B33:B34"/>
    <mergeCell ref="C33:C34"/>
    <mergeCell ref="D33:D34"/>
    <mergeCell ref="E33:E34"/>
    <mergeCell ref="C31:C32"/>
    <mergeCell ref="D31:D32"/>
    <mergeCell ref="E31:E32"/>
    <mergeCell ref="K29:K30"/>
    <mergeCell ref="L29:L30"/>
    <mergeCell ref="M29:M30"/>
    <mergeCell ref="G27:G28"/>
    <mergeCell ref="J27:J28"/>
    <mergeCell ref="K27:K28"/>
    <mergeCell ref="L27:L28"/>
    <mergeCell ref="M27:M28"/>
    <mergeCell ref="C29:C30"/>
    <mergeCell ref="D29:D30"/>
    <mergeCell ref="E29:E30"/>
    <mergeCell ref="A27:A28"/>
    <mergeCell ref="B27:B28"/>
    <mergeCell ref="C27:C28"/>
    <mergeCell ref="D27:D28"/>
    <mergeCell ref="E27:E28"/>
    <mergeCell ref="F27:F28"/>
    <mergeCell ref="F17:F18"/>
    <mergeCell ref="G17:G18"/>
    <mergeCell ref="J17:J18"/>
    <mergeCell ref="K17:K18"/>
    <mergeCell ref="L17:L18"/>
    <mergeCell ref="G19:G20"/>
    <mergeCell ref="J19:J20"/>
    <mergeCell ref="K19:K20"/>
    <mergeCell ref="L19:L20"/>
    <mergeCell ref="M17:M18"/>
    <mergeCell ref="G15:G16"/>
    <mergeCell ref="J15:J16"/>
    <mergeCell ref="K15:K16"/>
    <mergeCell ref="L15:L16"/>
    <mergeCell ref="M15:M16"/>
    <mergeCell ref="A17:A18"/>
    <mergeCell ref="B17:B18"/>
    <mergeCell ref="C17:C18"/>
    <mergeCell ref="D17:D18"/>
    <mergeCell ref="E17:E18"/>
    <mergeCell ref="A15:A16"/>
    <mergeCell ref="B15:B16"/>
    <mergeCell ref="C15:C16"/>
    <mergeCell ref="D15:D16"/>
    <mergeCell ref="E15:E16"/>
    <mergeCell ref="F15:F16"/>
    <mergeCell ref="F13:F14"/>
    <mergeCell ref="G13:G14"/>
    <mergeCell ref="J13:J14"/>
    <mergeCell ref="K13:K14"/>
    <mergeCell ref="L13:L14"/>
    <mergeCell ref="M13:M14"/>
    <mergeCell ref="G11:G12"/>
    <mergeCell ref="J11:J12"/>
    <mergeCell ref="K11:K12"/>
    <mergeCell ref="L11:L12"/>
    <mergeCell ref="M11:M12"/>
    <mergeCell ref="A13:A14"/>
    <mergeCell ref="B13:B14"/>
    <mergeCell ref="C13:C14"/>
    <mergeCell ref="D13:D14"/>
    <mergeCell ref="E13:E14"/>
    <mergeCell ref="A11:A12"/>
    <mergeCell ref="B11:B12"/>
    <mergeCell ref="C11:C12"/>
    <mergeCell ref="D11:D12"/>
    <mergeCell ref="E11:E12"/>
    <mergeCell ref="F11:F12"/>
    <mergeCell ref="F9:F10"/>
    <mergeCell ref="G9:G10"/>
    <mergeCell ref="J9:J10"/>
    <mergeCell ref="K9:K10"/>
    <mergeCell ref="L9:L10"/>
    <mergeCell ref="M9:M10"/>
    <mergeCell ref="G7:G8"/>
    <mergeCell ref="J7:J8"/>
    <mergeCell ref="K7:K8"/>
    <mergeCell ref="L7:L8"/>
    <mergeCell ref="M7:M8"/>
    <mergeCell ref="A9:A10"/>
    <mergeCell ref="B9:B10"/>
    <mergeCell ref="C9:C10"/>
    <mergeCell ref="D9:D10"/>
    <mergeCell ref="E9:E10"/>
    <mergeCell ref="A7:A8"/>
    <mergeCell ref="B7:B8"/>
    <mergeCell ref="C7:C8"/>
    <mergeCell ref="D7:D8"/>
    <mergeCell ref="E7:E8"/>
    <mergeCell ref="F7:F8"/>
    <mergeCell ref="I3:I4"/>
    <mergeCell ref="J3:J6"/>
    <mergeCell ref="K3:K6"/>
    <mergeCell ref="L3:L6"/>
    <mergeCell ref="M3:M6"/>
    <mergeCell ref="H5:H6"/>
    <mergeCell ref="I5:I6"/>
    <mergeCell ref="A1:M1"/>
    <mergeCell ref="A2:M2"/>
    <mergeCell ref="A3:A6"/>
    <mergeCell ref="B3:B6"/>
    <mergeCell ref="C3:C6"/>
    <mergeCell ref="D3:D6"/>
    <mergeCell ref="E3:E6"/>
    <mergeCell ref="F3:F6"/>
    <mergeCell ref="G3:G6"/>
    <mergeCell ref="H3:H4"/>
  </mergeCells>
  <printOptions horizontalCentered="1" verticalCentered="1"/>
  <pageMargins left="0.5" right="0.5" top="0.5" bottom="0.5" header="0.35" footer="0.35"/>
  <pageSetup firstPageNumber="1" useFirstPageNumber="1" horizontalDpi="600" verticalDpi="600" orientation="landscape" scale="85" r:id="rId1"/>
  <headerFooter alignWithMargins="0">
    <oddHeader>&amp;L&amp;"Times New Roman,Regular"&amp;8Company Name  Schlumberger Technnology Corporation&amp;C&amp;"Times New Roman,Regular"&amp;8Hobbs District&amp;R&amp;"Times New Roman,Regular"&amp;8Appplication Date: January 2017, Rev 0</oddHeader>
    <oddFooter>&amp;L&amp;"Arial,Bold"&amp;8Form Revision: 11/18/16&amp;"Arial,Regular",&amp;C&amp;8Table 2-A:  Page 2&amp;R&amp;8Printed &amp;D &amp;T</oddFooter>
  </headerFooter>
</worksheet>
</file>

<file path=xl/worksheets/sheet3.xml><?xml version="1.0" encoding="utf-8"?>
<worksheet xmlns="http://schemas.openxmlformats.org/spreadsheetml/2006/main" xmlns:r="http://schemas.openxmlformats.org/officeDocument/2006/relationships">
  <dimension ref="A1:L40"/>
  <sheetViews>
    <sheetView view="pageBreakPreview" zoomScaleNormal="75" zoomScaleSheetLayoutView="100" workbookViewId="0" topLeftCell="A1">
      <selection activeCell="E18" sqref="E18"/>
    </sheetView>
  </sheetViews>
  <sheetFormatPr defaultColWidth="9.140625" defaultRowHeight="12.75"/>
  <cols>
    <col min="1" max="1" width="10.57421875" style="112" customWidth="1"/>
    <col min="2" max="2" width="47.140625" style="114" customWidth="1"/>
    <col min="3" max="3" width="10.00390625" style="114" customWidth="1"/>
    <col min="4" max="4" width="24.7109375" style="114" customWidth="1"/>
    <col min="5" max="5" width="23.8515625" style="114" customWidth="1"/>
    <col min="6" max="6" width="14.7109375" style="114" customWidth="1"/>
    <col min="7" max="7" width="14.00390625" style="114" customWidth="1"/>
    <col min="8" max="10" width="9.140625" style="114" customWidth="1"/>
    <col min="11" max="11" width="9.00390625" style="114" customWidth="1"/>
    <col min="12" max="12" width="9.140625" style="114" hidden="1" customWidth="1"/>
    <col min="13" max="16384" width="9.140625" style="114" customWidth="1"/>
  </cols>
  <sheetData>
    <row r="1" spans="1:12" ht="19.5" customHeight="1">
      <c r="A1" s="469" t="s">
        <v>79</v>
      </c>
      <c r="B1" s="470"/>
      <c r="C1" s="470"/>
      <c r="D1" s="470"/>
      <c r="E1" s="470"/>
      <c r="F1" s="470"/>
      <c r="G1" s="470"/>
      <c r="H1" s="111"/>
      <c r="I1" s="111"/>
      <c r="J1" s="111"/>
      <c r="K1" s="111"/>
      <c r="L1" s="115"/>
    </row>
    <row r="2" spans="1:12" ht="24.75" customHeight="1" thickBot="1">
      <c r="A2" s="471" t="s">
        <v>122</v>
      </c>
      <c r="B2" s="471"/>
      <c r="C2" s="471"/>
      <c r="D2" s="471"/>
      <c r="E2" s="471"/>
      <c r="F2" s="471"/>
      <c r="G2" s="471"/>
      <c r="H2" s="113"/>
      <c r="I2" s="113"/>
      <c r="J2" s="113"/>
      <c r="K2" s="112"/>
      <c r="L2" s="116"/>
    </row>
    <row r="3" spans="1:7" s="117" customFormat="1" ht="19.5" customHeight="1">
      <c r="A3" s="472" t="s">
        <v>44</v>
      </c>
      <c r="B3" s="473" t="s">
        <v>2</v>
      </c>
      <c r="C3" s="473" t="s">
        <v>45</v>
      </c>
      <c r="D3" s="474" t="s">
        <v>3</v>
      </c>
      <c r="E3" s="474" t="s">
        <v>88</v>
      </c>
      <c r="F3" s="475" t="s">
        <v>42</v>
      </c>
      <c r="G3" s="477" t="s">
        <v>43</v>
      </c>
    </row>
    <row r="4" spans="1:7" s="117" customFormat="1" ht="42.75" customHeight="1">
      <c r="A4" s="419"/>
      <c r="B4" s="431"/>
      <c r="C4" s="431"/>
      <c r="D4" s="431"/>
      <c r="E4" s="431"/>
      <c r="F4" s="476"/>
      <c r="G4" s="462"/>
    </row>
    <row r="5" spans="1:7" s="121" customFormat="1" ht="15.75" customHeight="1">
      <c r="A5" s="118" t="s">
        <v>123</v>
      </c>
      <c r="B5" s="119" t="s">
        <v>131</v>
      </c>
      <c r="C5" s="134" t="s">
        <v>348</v>
      </c>
      <c r="D5" s="120" t="s">
        <v>299</v>
      </c>
      <c r="E5" s="120" t="s">
        <v>148</v>
      </c>
      <c r="F5" s="142">
        <v>0.9993</v>
      </c>
      <c r="G5" s="143" t="s">
        <v>293</v>
      </c>
    </row>
    <row r="6" spans="1:7" s="121" customFormat="1" ht="18.75" customHeight="1">
      <c r="A6" s="122" t="s">
        <v>124</v>
      </c>
      <c r="B6" s="119" t="s">
        <v>131</v>
      </c>
      <c r="C6" s="134" t="s">
        <v>348</v>
      </c>
      <c r="D6" s="120" t="s">
        <v>299</v>
      </c>
      <c r="E6" s="120" t="s">
        <v>138</v>
      </c>
      <c r="F6" s="142">
        <v>0.9993</v>
      </c>
      <c r="G6" s="143" t="s">
        <v>293</v>
      </c>
    </row>
    <row r="7" spans="1:7" s="121" customFormat="1" ht="18" customHeight="1">
      <c r="A7" s="122" t="s">
        <v>125</v>
      </c>
      <c r="B7" s="119" t="s">
        <v>131</v>
      </c>
      <c r="C7" s="134" t="s">
        <v>348</v>
      </c>
      <c r="D7" s="120" t="s">
        <v>299</v>
      </c>
      <c r="E7" s="120" t="s">
        <v>149</v>
      </c>
      <c r="F7" s="142">
        <v>0.9993</v>
      </c>
      <c r="G7" s="143" t="s">
        <v>293</v>
      </c>
    </row>
    <row r="8" spans="1:7" s="121" customFormat="1" ht="18.75" customHeight="1">
      <c r="A8" s="122" t="s">
        <v>126</v>
      </c>
      <c r="B8" s="119" t="s">
        <v>131</v>
      </c>
      <c r="C8" s="134" t="s">
        <v>348</v>
      </c>
      <c r="D8" s="120" t="s">
        <v>299</v>
      </c>
      <c r="E8" s="120" t="s">
        <v>140</v>
      </c>
      <c r="F8" s="142">
        <v>0.9993</v>
      </c>
      <c r="G8" s="143" t="s">
        <v>293</v>
      </c>
    </row>
    <row r="9" spans="1:7" s="121" customFormat="1" ht="18.75" customHeight="1">
      <c r="A9" s="122" t="s">
        <v>127</v>
      </c>
      <c r="B9" s="119" t="s">
        <v>131</v>
      </c>
      <c r="C9" s="134" t="s">
        <v>348</v>
      </c>
      <c r="D9" s="120" t="s">
        <v>299</v>
      </c>
      <c r="E9" s="120" t="s">
        <v>150</v>
      </c>
      <c r="F9" s="142">
        <v>0.9993</v>
      </c>
      <c r="G9" s="143" t="s">
        <v>293</v>
      </c>
    </row>
    <row r="10" spans="1:7" s="121" customFormat="1" ht="18.75" customHeight="1">
      <c r="A10" s="122" t="s">
        <v>128</v>
      </c>
      <c r="B10" s="119" t="s">
        <v>131</v>
      </c>
      <c r="C10" s="134" t="s">
        <v>348</v>
      </c>
      <c r="D10" s="120" t="s">
        <v>299</v>
      </c>
      <c r="E10" s="120" t="s">
        <v>151</v>
      </c>
      <c r="F10" s="142">
        <v>0.9993</v>
      </c>
      <c r="G10" s="143" t="s">
        <v>293</v>
      </c>
    </row>
    <row r="11" spans="1:7" s="121" customFormat="1" ht="18.75" customHeight="1">
      <c r="A11" s="122" t="s">
        <v>129</v>
      </c>
      <c r="B11" s="119" t="s">
        <v>131</v>
      </c>
      <c r="C11" s="134" t="s">
        <v>348</v>
      </c>
      <c r="D11" s="120" t="s">
        <v>299</v>
      </c>
      <c r="E11" s="120" t="s">
        <v>143</v>
      </c>
      <c r="F11" s="142">
        <v>0.9993</v>
      </c>
      <c r="G11" s="143" t="s">
        <v>293</v>
      </c>
    </row>
    <row r="12" spans="1:7" s="124" customFormat="1" ht="18.75" customHeight="1">
      <c r="A12" s="122" t="s">
        <v>130</v>
      </c>
      <c r="B12" s="119" t="s">
        <v>131</v>
      </c>
      <c r="C12" s="134" t="s">
        <v>348</v>
      </c>
      <c r="D12" s="120" t="s">
        <v>299</v>
      </c>
      <c r="E12" s="120" t="s">
        <v>152</v>
      </c>
      <c r="F12" s="142">
        <v>0.9993</v>
      </c>
      <c r="G12" s="143" t="s">
        <v>293</v>
      </c>
    </row>
    <row r="13" spans="1:7" s="124" customFormat="1" ht="18.75" customHeight="1">
      <c r="A13" s="122" t="s">
        <v>132</v>
      </c>
      <c r="B13" s="119" t="s">
        <v>131</v>
      </c>
      <c r="C13" s="134" t="s">
        <v>348</v>
      </c>
      <c r="D13" s="120" t="s">
        <v>299</v>
      </c>
      <c r="E13" s="120" t="s">
        <v>153</v>
      </c>
      <c r="F13" s="142">
        <v>0.9993</v>
      </c>
      <c r="G13" s="143" t="s">
        <v>293</v>
      </c>
    </row>
    <row r="14" spans="1:7" s="124" customFormat="1" ht="18.75" customHeight="1">
      <c r="A14" s="122" t="s">
        <v>133</v>
      </c>
      <c r="B14" s="119" t="s">
        <v>131</v>
      </c>
      <c r="C14" s="134" t="s">
        <v>348</v>
      </c>
      <c r="D14" s="120" t="s">
        <v>299</v>
      </c>
      <c r="E14" s="120" t="s">
        <v>146</v>
      </c>
      <c r="F14" s="142">
        <v>0.9993</v>
      </c>
      <c r="G14" s="143" t="s">
        <v>293</v>
      </c>
    </row>
    <row r="15" spans="1:7" s="124" customFormat="1" ht="18.75" customHeight="1">
      <c r="A15" s="122" t="s">
        <v>134</v>
      </c>
      <c r="B15" s="119" t="s">
        <v>131</v>
      </c>
      <c r="C15" s="134" t="s">
        <v>348</v>
      </c>
      <c r="D15" s="120" t="s">
        <v>299</v>
      </c>
      <c r="E15" s="120" t="s">
        <v>154</v>
      </c>
      <c r="F15" s="142">
        <v>0.9993</v>
      </c>
      <c r="G15" s="143" t="s">
        <v>293</v>
      </c>
    </row>
    <row r="16" spans="1:7" s="124" customFormat="1" ht="18.75" customHeight="1">
      <c r="A16" s="122" t="s">
        <v>135</v>
      </c>
      <c r="B16" s="123" t="s">
        <v>304</v>
      </c>
      <c r="C16" s="134" t="s">
        <v>348</v>
      </c>
      <c r="D16" s="120" t="s">
        <v>299</v>
      </c>
      <c r="E16" s="120" t="s">
        <v>155</v>
      </c>
      <c r="F16" s="142">
        <v>0.9993</v>
      </c>
      <c r="G16" s="143" t="s">
        <v>293</v>
      </c>
    </row>
    <row r="17" spans="1:7" s="124" customFormat="1" ht="18.75" customHeight="1">
      <c r="A17" s="122" t="s">
        <v>136</v>
      </c>
      <c r="B17" s="123" t="s">
        <v>304</v>
      </c>
      <c r="C17" s="134" t="s">
        <v>348</v>
      </c>
      <c r="D17" s="120" t="s">
        <v>299</v>
      </c>
      <c r="E17" s="120" t="s">
        <v>113</v>
      </c>
      <c r="F17" s="142">
        <v>0.9993</v>
      </c>
      <c r="G17" s="143" t="s">
        <v>293</v>
      </c>
    </row>
    <row r="18" spans="1:7" s="124" customFormat="1" ht="18.75" customHeight="1">
      <c r="A18" s="122" t="s">
        <v>160</v>
      </c>
      <c r="B18" s="123" t="s">
        <v>304</v>
      </c>
      <c r="C18" s="120">
        <v>2012</v>
      </c>
      <c r="D18" s="120" t="s">
        <v>299</v>
      </c>
      <c r="E18" s="120" t="s">
        <v>351</v>
      </c>
      <c r="F18" s="142">
        <v>0.9993</v>
      </c>
      <c r="G18" s="143" t="s">
        <v>293</v>
      </c>
    </row>
    <row r="19" spans="1:7" s="121" customFormat="1" ht="18.75" customHeight="1">
      <c r="A19" s="128"/>
      <c r="B19" s="119"/>
      <c r="C19" s="119"/>
      <c r="D19" s="119"/>
      <c r="E19" s="119"/>
      <c r="F19" s="119"/>
      <c r="G19" s="129"/>
    </row>
    <row r="20" spans="1:7" s="121" customFormat="1" ht="18.75" customHeight="1">
      <c r="A20" s="125"/>
      <c r="B20" s="126"/>
      <c r="C20" s="126"/>
      <c r="D20" s="126"/>
      <c r="E20" s="126"/>
      <c r="F20" s="126"/>
      <c r="G20" s="127"/>
    </row>
    <row r="21" spans="1:7" s="121" customFormat="1" ht="18.75" customHeight="1">
      <c r="A21" s="128"/>
      <c r="B21" s="119"/>
      <c r="C21" s="119"/>
      <c r="D21" s="119"/>
      <c r="E21" s="119"/>
      <c r="F21" s="119"/>
      <c r="G21" s="129"/>
    </row>
    <row r="22" spans="1:7" s="121" customFormat="1" ht="18.75" customHeight="1">
      <c r="A22" s="125"/>
      <c r="B22" s="126"/>
      <c r="C22" s="126"/>
      <c r="D22" s="126"/>
      <c r="E22" s="126"/>
      <c r="F22" s="126"/>
      <c r="G22" s="127"/>
    </row>
    <row r="23" spans="1:7" s="121" customFormat="1" ht="18.75" customHeight="1">
      <c r="A23" s="128"/>
      <c r="B23" s="119"/>
      <c r="C23" s="119"/>
      <c r="D23" s="119"/>
      <c r="E23" s="119"/>
      <c r="F23" s="119"/>
      <c r="G23" s="129"/>
    </row>
    <row r="24" spans="1:7" s="124" customFormat="1" ht="18.75" customHeight="1">
      <c r="A24" s="125"/>
      <c r="B24" s="126"/>
      <c r="C24" s="126"/>
      <c r="D24" s="126"/>
      <c r="E24" s="126"/>
      <c r="F24" s="126"/>
      <c r="G24" s="127"/>
    </row>
    <row r="25" spans="1:7" s="124" customFormat="1" ht="18.75" customHeight="1">
      <c r="A25" s="128"/>
      <c r="B25" s="119"/>
      <c r="C25" s="119"/>
      <c r="D25" s="119"/>
      <c r="E25" s="119"/>
      <c r="F25" s="119"/>
      <c r="G25" s="129"/>
    </row>
    <row r="26" spans="1:7" s="124" customFormat="1" ht="18.75" customHeight="1">
      <c r="A26" s="125"/>
      <c r="B26" s="126"/>
      <c r="C26" s="126"/>
      <c r="D26" s="126"/>
      <c r="E26" s="126"/>
      <c r="F26" s="126"/>
      <c r="G26" s="127"/>
    </row>
    <row r="27" spans="1:7" s="124" customFormat="1" ht="18.75" customHeight="1">
      <c r="A27" s="128"/>
      <c r="B27" s="119"/>
      <c r="C27" s="119"/>
      <c r="D27" s="119"/>
      <c r="E27" s="119"/>
      <c r="F27" s="119"/>
      <c r="G27" s="129"/>
    </row>
    <row r="28" spans="1:7" s="124" customFormat="1" ht="18.75" customHeight="1">
      <c r="A28" s="125"/>
      <c r="B28" s="126"/>
      <c r="C28" s="126"/>
      <c r="D28" s="126"/>
      <c r="E28" s="126"/>
      <c r="F28" s="126"/>
      <c r="G28" s="127"/>
    </row>
    <row r="29" spans="1:7" s="124" customFormat="1" ht="18.75" customHeight="1">
      <c r="A29" s="128"/>
      <c r="B29" s="119"/>
      <c r="C29" s="119"/>
      <c r="D29" s="119"/>
      <c r="E29" s="119"/>
      <c r="F29" s="119"/>
      <c r="G29" s="129"/>
    </row>
    <row r="30" spans="1:7" s="124" customFormat="1" ht="18.75" customHeight="1">
      <c r="A30" s="125"/>
      <c r="B30" s="126"/>
      <c r="C30" s="126"/>
      <c r="D30" s="126"/>
      <c r="E30" s="126"/>
      <c r="F30" s="126"/>
      <c r="G30" s="127"/>
    </row>
    <row r="31" spans="1:7" s="121" customFormat="1" ht="18.75" customHeight="1">
      <c r="A31" s="128"/>
      <c r="B31" s="119"/>
      <c r="C31" s="119"/>
      <c r="D31" s="119"/>
      <c r="E31" s="119"/>
      <c r="F31" s="119"/>
      <c r="G31" s="129"/>
    </row>
    <row r="32" spans="1:7" s="121" customFormat="1" ht="18.75" customHeight="1">
      <c r="A32" s="125"/>
      <c r="B32" s="126"/>
      <c r="C32" s="126"/>
      <c r="D32" s="126"/>
      <c r="E32" s="126"/>
      <c r="F32" s="126"/>
      <c r="G32" s="127"/>
    </row>
    <row r="33" spans="1:7" s="121" customFormat="1" ht="18.75" customHeight="1" thickBot="1">
      <c r="A33" s="130"/>
      <c r="B33" s="131"/>
      <c r="C33" s="131"/>
      <c r="D33" s="131"/>
      <c r="E33" s="131"/>
      <c r="F33" s="131"/>
      <c r="G33" s="132"/>
    </row>
    <row r="34" spans="1:7" s="121" customFormat="1" ht="15" customHeight="1">
      <c r="A34" s="466" t="s">
        <v>85</v>
      </c>
      <c r="B34" s="467"/>
      <c r="C34" s="467"/>
      <c r="D34" s="467"/>
      <c r="E34" s="467"/>
      <c r="F34" s="467"/>
      <c r="G34" s="468"/>
    </row>
    <row r="35" spans="1:7" s="121" customFormat="1" ht="18.75" customHeight="1">
      <c r="A35" s="112"/>
      <c r="B35" s="114"/>
      <c r="C35" s="114"/>
      <c r="D35" s="114"/>
      <c r="E35" s="114"/>
      <c r="F35" s="114"/>
      <c r="G35" s="114"/>
    </row>
    <row r="36" spans="1:7" s="124" customFormat="1" ht="18.75" customHeight="1">
      <c r="A36" s="112"/>
      <c r="B36" s="114"/>
      <c r="C36" s="114"/>
      <c r="D36" s="114"/>
      <c r="E36" s="114"/>
      <c r="F36" s="114"/>
      <c r="G36" s="114"/>
    </row>
    <row r="37" spans="1:7" s="124" customFormat="1" ht="18.75" customHeight="1">
      <c r="A37" s="112"/>
      <c r="B37" s="114"/>
      <c r="C37" s="114"/>
      <c r="D37" s="114"/>
      <c r="E37" s="114"/>
      <c r="F37" s="114"/>
      <c r="G37" s="114"/>
    </row>
    <row r="38" spans="1:7" s="124" customFormat="1" ht="18.75" customHeight="1">
      <c r="A38" s="112"/>
      <c r="B38" s="114"/>
      <c r="C38" s="114"/>
      <c r="D38" s="114"/>
      <c r="E38" s="114"/>
      <c r="F38" s="114"/>
      <c r="G38" s="114"/>
    </row>
    <row r="39" spans="1:7" s="124" customFormat="1" ht="18.75" customHeight="1">
      <c r="A39" s="112"/>
      <c r="B39" s="114"/>
      <c r="C39" s="114"/>
      <c r="D39" s="114"/>
      <c r="E39" s="114"/>
      <c r="F39" s="114"/>
      <c r="G39" s="114"/>
    </row>
    <row r="40" spans="1:7" s="124" customFormat="1" ht="18.75" customHeight="1">
      <c r="A40" s="112"/>
      <c r="B40" s="114"/>
      <c r="C40" s="114"/>
      <c r="D40" s="114"/>
      <c r="E40" s="114"/>
      <c r="F40" s="114"/>
      <c r="G40" s="114"/>
    </row>
  </sheetData>
  <sheetProtection/>
  <mergeCells count="10">
    <mergeCell ref="A34:G34"/>
    <mergeCell ref="A1:G1"/>
    <mergeCell ref="A2:G2"/>
    <mergeCell ref="A3:A4"/>
    <mergeCell ref="B3:B4"/>
    <mergeCell ref="C3:C4"/>
    <mergeCell ref="D3:D4"/>
    <mergeCell ref="E3:E4"/>
    <mergeCell ref="F3:F4"/>
    <mergeCell ref="G3:G4"/>
  </mergeCells>
  <printOptions horizontalCentered="1" verticalCentered="1"/>
  <pageMargins left="0.5" right="0.5" top="0.5" bottom="0.5" header="0.35" footer="0.35"/>
  <pageSetup firstPageNumber="1" useFirstPageNumber="1" horizontalDpi="600" verticalDpi="600" orientation="landscape" scale="85" r:id="rId1"/>
  <headerFooter alignWithMargins="0">
    <oddHeader>&amp;L&amp;"Times New Roman,Regular"&amp;8Schlumberger Technolgy Corp.&amp;C&amp;"Times New Roman,Regular"&amp;8Hobbs District&amp;R&amp;"Times New Roman,Regular"&amp;8Application Date: January 2017, Rev 0
</oddHeader>
    <oddFooter>&amp;L&amp;"Times New Roman,Regular"&amp;8Form Revision:  11/18/16&amp;C&amp;"Times New Roman,Regular"&amp;8Table 2-C:  Page &amp;P&amp;R&amp;"Times New Roman,Regular"&amp;8Printed &amp;D &amp;T</oddFooter>
  </headerFooter>
</worksheet>
</file>

<file path=xl/worksheets/sheet4.xml><?xml version="1.0" encoding="utf-8"?>
<worksheet xmlns="http://schemas.openxmlformats.org/spreadsheetml/2006/main" xmlns:r="http://schemas.openxmlformats.org/officeDocument/2006/relationships">
  <dimension ref="A1:U37"/>
  <sheetViews>
    <sheetView view="pageLayout" workbookViewId="0" topLeftCell="A17">
      <selection activeCell="O23" sqref="O23"/>
    </sheetView>
  </sheetViews>
  <sheetFormatPr defaultColWidth="9.140625" defaultRowHeight="12.75"/>
  <cols>
    <col min="1" max="1" width="10.00390625" style="5" customWidth="1"/>
    <col min="2" max="19" width="7.140625" style="5" customWidth="1"/>
    <col min="20" max="29" width="7.421875" style="5" customWidth="1"/>
    <col min="30" max="16384" width="8.8515625" style="5" customWidth="1"/>
  </cols>
  <sheetData>
    <row r="1" spans="1:21" ht="18" customHeight="1">
      <c r="A1" s="485" t="s">
        <v>100</v>
      </c>
      <c r="B1" s="486"/>
      <c r="C1" s="486"/>
      <c r="D1" s="486"/>
      <c r="E1" s="486"/>
      <c r="F1" s="486"/>
      <c r="G1" s="486"/>
      <c r="H1" s="486"/>
      <c r="I1" s="486"/>
      <c r="J1" s="486"/>
      <c r="K1" s="486"/>
      <c r="L1" s="486"/>
      <c r="M1" s="486"/>
      <c r="N1" s="486"/>
      <c r="O1" s="486"/>
      <c r="P1" s="486"/>
      <c r="Q1" s="486"/>
      <c r="R1" s="486"/>
      <c r="S1" s="486"/>
      <c r="T1" s="6"/>
      <c r="U1" s="6"/>
    </row>
    <row r="2" spans="1:21" ht="20.25" customHeight="1">
      <c r="A2" s="491" t="s">
        <v>170</v>
      </c>
      <c r="B2" s="492"/>
      <c r="C2" s="492"/>
      <c r="D2" s="492"/>
      <c r="E2" s="492"/>
      <c r="F2" s="492"/>
      <c r="G2" s="492"/>
      <c r="H2" s="492"/>
      <c r="I2" s="492"/>
      <c r="J2" s="492"/>
      <c r="K2" s="492"/>
      <c r="L2" s="492"/>
      <c r="M2" s="492"/>
      <c r="N2" s="492"/>
      <c r="O2" s="492"/>
      <c r="P2" s="492"/>
      <c r="Q2" s="492"/>
      <c r="R2" s="492"/>
      <c r="S2" s="492"/>
      <c r="T2" s="6"/>
      <c r="U2" s="6"/>
    </row>
    <row r="3" spans="1:19" ht="73.5" customHeight="1" thickBot="1">
      <c r="A3" s="487" t="s">
        <v>103</v>
      </c>
      <c r="B3" s="488"/>
      <c r="C3" s="488"/>
      <c r="D3" s="488"/>
      <c r="E3" s="488"/>
      <c r="F3" s="488"/>
      <c r="G3" s="488"/>
      <c r="H3" s="488"/>
      <c r="I3" s="488"/>
      <c r="J3" s="488"/>
      <c r="K3" s="488"/>
      <c r="L3" s="488"/>
      <c r="M3" s="488"/>
      <c r="N3" s="488"/>
      <c r="O3" s="488"/>
      <c r="P3" s="488"/>
      <c r="Q3" s="488"/>
      <c r="R3" s="488"/>
      <c r="S3" s="488"/>
    </row>
    <row r="4" spans="1:19" ht="13.5" customHeight="1">
      <c r="A4" s="489" t="s">
        <v>1</v>
      </c>
      <c r="B4" s="480" t="s">
        <v>303</v>
      </c>
      <c r="C4" s="481"/>
      <c r="D4" s="480" t="s">
        <v>4</v>
      </c>
      <c r="E4" s="481"/>
      <c r="F4" s="478" t="s">
        <v>40</v>
      </c>
      <c r="G4" s="479"/>
      <c r="H4" s="480" t="s">
        <v>302</v>
      </c>
      <c r="I4" s="481"/>
      <c r="J4" s="478" t="s">
        <v>16</v>
      </c>
      <c r="K4" s="479"/>
      <c r="L4" s="480" t="s">
        <v>300</v>
      </c>
      <c r="M4" s="481"/>
      <c r="N4" s="478" t="s">
        <v>301</v>
      </c>
      <c r="O4" s="479"/>
      <c r="P4" s="480" t="s">
        <v>87</v>
      </c>
      <c r="Q4" s="481"/>
      <c r="R4" s="478" t="s">
        <v>86</v>
      </c>
      <c r="S4" s="481"/>
    </row>
    <row r="5" spans="1:19" ht="14.25" customHeight="1">
      <c r="A5" s="490"/>
      <c r="B5" s="59" t="s">
        <v>5</v>
      </c>
      <c r="C5" s="49" t="s">
        <v>6</v>
      </c>
      <c r="D5" s="59" t="s">
        <v>5</v>
      </c>
      <c r="E5" s="49" t="s">
        <v>6</v>
      </c>
      <c r="F5" s="62" t="s">
        <v>5</v>
      </c>
      <c r="G5" s="61" t="s">
        <v>6</v>
      </c>
      <c r="H5" s="59" t="s">
        <v>5</v>
      </c>
      <c r="I5" s="49" t="s">
        <v>6</v>
      </c>
      <c r="J5" s="62" t="s">
        <v>5</v>
      </c>
      <c r="K5" s="61" t="s">
        <v>6</v>
      </c>
      <c r="L5" s="59" t="s">
        <v>5</v>
      </c>
      <c r="M5" s="49" t="s">
        <v>6</v>
      </c>
      <c r="N5" s="62" t="s">
        <v>5</v>
      </c>
      <c r="O5" s="61" t="s">
        <v>6</v>
      </c>
      <c r="P5" s="60" t="s">
        <v>5</v>
      </c>
      <c r="Q5" s="54" t="s">
        <v>6</v>
      </c>
      <c r="R5" s="62" t="s">
        <v>5</v>
      </c>
      <c r="S5" s="49" t="s">
        <v>6</v>
      </c>
    </row>
    <row r="6" spans="1:19" ht="34.5" customHeight="1">
      <c r="A6" s="152" t="s">
        <v>174</v>
      </c>
      <c r="B6" s="151" t="s">
        <v>168</v>
      </c>
      <c r="C6" s="137" t="s">
        <v>168</v>
      </c>
      <c r="D6" s="136" t="s">
        <v>168</v>
      </c>
      <c r="E6" s="137" t="s">
        <v>168</v>
      </c>
      <c r="F6" s="136" t="s">
        <v>168</v>
      </c>
      <c r="G6" s="137" t="s">
        <v>168</v>
      </c>
      <c r="H6" s="136" t="s">
        <v>168</v>
      </c>
      <c r="I6" s="138" t="s">
        <v>168</v>
      </c>
      <c r="J6" s="386">
        <f aca="true" t="shared" si="0" ref="J6:O6">J30</f>
        <v>474.68</v>
      </c>
      <c r="K6" s="383">
        <f t="shared" si="0"/>
        <v>562.179</v>
      </c>
      <c r="L6" s="395">
        <f t="shared" si="0"/>
        <v>305.585</v>
      </c>
      <c r="M6" s="396">
        <f t="shared" si="0"/>
        <v>305.87</v>
      </c>
      <c r="N6" s="386">
        <f t="shared" si="0"/>
        <v>305.534</v>
      </c>
      <c r="O6" s="386">
        <f t="shared" si="0"/>
        <v>305.65</v>
      </c>
      <c r="P6" s="136" t="s">
        <v>168</v>
      </c>
      <c r="Q6" s="137" t="s">
        <v>168</v>
      </c>
      <c r="R6" s="136" t="s">
        <v>168</v>
      </c>
      <c r="S6" s="138" t="s">
        <v>168</v>
      </c>
    </row>
    <row r="7" spans="1:19" ht="24" customHeight="1">
      <c r="A7" s="153" t="s">
        <v>167</v>
      </c>
      <c r="B7" s="151" t="s">
        <v>168</v>
      </c>
      <c r="C7" s="137" t="s">
        <v>168</v>
      </c>
      <c r="D7" s="136" t="s">
        <v>168</v>
      </c>
      <c r="E7" s="137" t="s">
        <v>168</v>
      </c>
      <c r="F7" s="136" t="s">
        <v>168</v>
      </c>
      <c r="G7" s="137" t="s">
        <v>168</v>
      </c>
      <c r="H7" s="136" t="s">
        <v>168</v>
      </c>
      <c r="I7" s="138" t="s">
        <v>168</v>
      </c>
      <c r="J7" s="71">
        <v>0.18</v>
      </c>
      <c r="K7" s="16">
        <v>0.79</v>
      </c>
      <c r="L7" s="71">
        <v>0.085</v>
      </c>
      <c r="M7" s="16">
        <v>0.37</v>
      </c>
      <c r="N7" s="71">
        <v>0.034</v>
      </c>
      <c r="O7" s="16">
        <v>0.15</v>
      </c>
      <c r="P7" s="136" t="s">
        <v>168</v>
      </c>
      <c r="Q7" s="137" t="s">
        <v>168</v>
      </c>
      <c r="R7" s="136" t="s">
        <v>168</v>
      </c>
      <c r="S7" s="138" t="s">
        <v>168</v>
      </c>
    </row>
    <row r="8" spans="1:19" ht="15.75" customHeight="1" thickBot="1">
      <c r="A8" s="371" t="s">
        <v>175</v>
      </c>
      <c r="B8" s="372" t="s">
        <v>168</v>
      </c>
      <c r="C8" s="373" t="s">
        <v>168</v>
      </c>
      <c r="D8" s="372" t="s">
        <v>168</v>
      </c>
      <c r="E8" s="373" t="s">
        <v>168</v>
      </c>
      <c r="F8" s="372" t="s">
        <v>165</v>
      </c>
      <c r="G8" s="373" t="s">
        <v>165</v>
      </c>
      <c r="H8" s="372" t="s">
        <v>168</v>
      </c>
      <c r="I8" s="373" t="s">
        <v>168</v>
      </c>
      <c r="J8" s="372" t="s">
        <v>168</v>
      </c>
      <c r="K8" s="373" t="s">
        <v>168</v>
      </c>
      <c r="L8" s="372" t="s">
        <v>168</v>
      </c>
      <c r="M8" s="373" t="s">
        <v>168</v>
      </c>
      <c r="N8" s="372" t="s">
        <v>168</v>
      </c>
      <c r="O8" s="373" t="s">
        <v>168</v>
      </c>
      <c r="P8" s="372" t="s">
        <v>168</v>
      </c>
      <c r="Q8" s="373" t="s">
        <v>168</v>
      </c>
      <c r="R8" s="372" t="s">
        <v>168</v>
      </c>
      <c r="S8" s="394" t="s">
        <v>168</v>
      </c>
    </row>
    <row r="9" spans="1:19" ht="15.75" customHeight="1" thickTop="1">
      <c r="A9" s="365" t="s">
        <v>123</v>
      </c>
      <c r="B9" s="366" t="s">
        <v>168</v>
      </c>
      <c r="C9" s="367" t="s">
        <v>168</v>
      </c>
      <c r="D9" s="366" t="s">
        <v>168</v>
      </c>
      <c r="E9" s="367" t="s">
        <v>168</v>
      </c>
      <c r="F9" s="366" t="s">
        <v>168</v>
      </c>
      <c r="G9" s="367" t="s">
        <v>168</v>
      </c>
      <c r="H9" s="366" t="s">
        <v>168</v>
      </c>
      <c r="I9" s="367" t="s">
        <v>168</v>
      </c>
      <c r="J9" s="375">
        <v>36.5</v>
      </c>
      <c r="K9" s="376">
        <v>36.5</v>
      </c>
      <c r="L9" s="339">
        <v>23.5</v>
      </c>
      <c r="M9" s="370">
        <v>23.5</v>
      </c>
      <c r="N9" s="368">
        <v>23.5</v>
      </c>
      <c r="O9" s="369">
        <v>23.5</v>
      </c>
      <c r="P9" s="366" t="s">
        <v>168</v>
      </c>
      <c r="Q9" s="367" t="s">
        <v>168</v>
      </c>
      <c r="R9" s="366" t="s">
        <v>168</v>
      </c>
      <c r="S9" s="367" t="s">
        <v>168</v>
      </c>
    </row>
    <row r="10" spans="1:19" ht="15.75" customHeight="1">
      <c r="A10" s="63" t="s">
        <v>124</v>
      </c>
      <c r="B10" s="136" t="s">
        <v>168</v>
      </c>
      <c r="C10" s="137" t="s">
        <v>168</v>
      </c>
      <c r="D10" s="136" t="s">
        <v>168</v>
      </c>
      <c r="E10" s="137" t="s">
        <v>168</v>
      </c>
      <c r="F10" s="136" t="s">
        <v>168</v>
      </c>
      <c r="G10" s="137" t="s">
        <v>168</v>
      </c>
      <c r="H10" s="136" t="s">
        <v>168</v>
      </c>
      <c r="I10" s="138" t="s">
        <v>168</v>
      </c>
      <c r="J10" s="71">
        <v>36.5</v>
      </c>
      <c r="K10" s="73">
        <v>36.5</v>
      </c>
      <c r="L10" s="75">
        <v>23.5</v>
      </c>
      <c r="M10" s="16">
        <v>23.5</v>
      </c>
      <c r="N10" s="71">
        <v>23.5</v>
      </c>
      <c r="O10" s="73">
        <v>23.5</v>
      </c>
      <c r="P10" s="136" t="s">
        <v>168</v>
      </c>
      <c r="Q10" s="137" t="s">
        <v>168</v>
      </c>
      <c r="R10" s="136" t="s">
        <v>168</v>
      </c>
      <c r="S10" s="138" t="s">
        <v>168</v>
      </c>
    </row>
    <row r="11" spans="1:19" ht="15.75" customHeight="1">
      <c r="A11" s="64" t="s">
        <v>125</v>
      </c>
      <c r="B11" s="340" t="s">
        <v>168</v>
      </c>
      <c r="C11" s="341" t="s">
        <v>168</v>
      </c>
      <c r="D11" s="340" t="s">
        <v>168</v>
      </c>
      <c r="E11" s="341" t="s">
        <v>168</v>
      </c>
      <c r="F11" s="340" t="s">
        <v>168</v>
      </c>
      <c r="G11" s="341" t="s">
        <v>168</v>
      </c>
      <c r="H11" s="340" t="s">
        <v>168</v>
      </c>
      <c r="I11" s="341" t="s">
        <v>168</v>
      </c>
      <c r="J11" s="375">
        <v>36.5</v>
      </c>
      <c r="K11" s="376">
        <v>36.5</v>
      </c>
      <c r="L11" s="339">
        <v>23.5</v>
      </c>
      <c r="M11" s="370">
        <v>23.5</v>
      </c>
      <c r="N11" s="368">
        <v>23.5</v>
      </c>
      <c r="O11" s="369">
        <v>23.5</v>
      </c>
      <c r="P11" s="340" t="s">
        <v>168</v>
      </c>
      <c r="Q11" s="341" t="s">
        <v>168</v>
      </c>
      <c r="R11" s="340" t="s">
        <v>168</v>
      </c>
      <c r="S11" s="341" t="s">
        <v>168</v>
      </c>
    </row>
    <row r="12" spans="1:19" ht="15.75" customHeight="1">
      <c r="A12" s="63" t="s">
        <v>126</v>
      </c>
      <c r="B12" s="136" t="s">
        <v>168</v>
      </c>
      <c r="C12" s="137" t="s">
        <v>168</v>
      </c>
      <c r="D12" s="136" t="s">
        <v>168</v>
      </c>
      <c r="E12" s="137" t="s">
        <v>168</v>
      </c>
      <c r="F12" s="136" t="s">
        <v>168</v>
      </c>
      <c r="G12" s="137" t="s">
        <v>168</v>
      </c>
      <c r="H12" s="136" t="s">
        <v>168</v>
      </c>
      <c r="I12" s="138" t="s">
        <v>168</v>
      </c>
      <c r="J12" s="71">
        <v>36.5</v>
      </c>
      <c r="K12" s="73">
        <v>36.5</v>
      </c>
      <c r="L12" s="75">
        <v>23.5</v>
      </c>
      <c r="M12" s="16">
        <v>23.5</v>
      </c>
      <c r="N12" s="71">
        <v>23.5</v>
      </c>
      <c r="O12" s="73">
        <v>23.5</v>
      </c>
      <c r="P12" s="136" t="s">
        <v>168</v>
      </c>
      <c r="Q12" s="137" t="s">
        <v>168</v>
      </c>
      <c r="R12" s="136" t="s">
        <v>168</v>
      </c>
      <c r="S12" s="138" t="s">
        <v>168</v>
      </c>
    </row>
    <row r="13" spans="1:19" ht="15.75" customHeight="1">
      <c r="A13" s="64" t="s">
        <v>127</v>
      </c>
      <c r="B13" s="340" t="s">
        <v>168</v>
      </c>
      <c r="C13" s="341" t="s">
        <v>168</v>
      </c>
      <c r="D13" s="340" t="s">
        <v>168</v>
      </c>
      <c r="E13" s="341" t="s">
        <v>168</v>
      </c>
      <c r="F13" s="340" t="s">
        <v>168</v>
      </c>
      <c r="G13" s="341" t="s">
        <v>168</v>
      </c>
      <c r="H13" s="340" t="s">
        <v>168</v>
      </c>
      <c r="I13" s="341" t="s">
        <v>168</v>
      </c>
      <c r="J13" s="375">
        <v>36.5</v>
      </c>
      <c r="K13" s="376">
        <v>36.5</v>
      </c>
      <c r="L13" s="339">
        <v>23.5</v>
      </c>
      <c r="M13" s="370">
        <v>23.5</v>
      </c>
      <c r="N13" s="368">
        <v>23.5</v>
      </c>
      <c r="O13" s="369">
        <v>23.5</v>
      </c>
      <c r="P13" s="340" t="s">
        <v>168</v>
      </c>
      <c r="Q13" s="341" t="s">
        <v>168</v>
      </c>
      <c r="R13" s="340" t="s">
        <v>168</v>
      </c>
      <c r="S13" s="341" t="s">
        <v>168</v>
      </c>
    </row>
    <row r="14" spans="1:19" ht="15.75" customHeight="1">
      <c r="A14" s="63" t="s">
        <v>128</v>
      </c>
      <c r="B14" s="136" t="s">
        <v>168</v>
      </c>
      <c r="C14" s="137" t="s">
        <v>168</v>
      </c>
      <c r="D14" s="136" t="s">
        <v>168</v>
      </c>
      <c r="E14" s="137" t="s">
        <v>168</v>
      </c>
      <c r="F14" s="136" t="s">
        <v>168</v>
      </c>
      <c r="G14" s="137" t="s">
        <v>168</v>
      </c>
      <c r="H14" s="136" t="s">
        <v>168</v>
      </c>
      <c r="I14" s="138" t="s">
        <v>168</v>
      </c>
      <c r="J14" s="71">
        <v>36.5</v>
      </c>
      <c r="K14" s="73">
        <v>36.5</v>
      </c>
      <c r="L14" s="75">
        <v>23.5</v>
      </c>
      <c r="M14" s="16">
        <v>23.5</v>
      </c>
      <c r="N14" s="71">
        <v>23.5</v>
      </c>
      <c r="O14" s="73">
        <v>23.5</v>
      </c>
      <c r="P14" s="136" t="s">
        <v>168</v>
      </c>
      <c r="Q14" s="137" t="s">
        <v>168</v>
      </c>
      <c r="R14" s="136" t="s">
        <v>168</v>
      </c>
      <c r="S14" s="138" t="s">
        <v>168</v>
      </c>
    </row>
    <row r="15" spans="1:19" ht="15.75" customHeight="1">
      <c r="A15" s="64" t="s">
        <v>129</v>
      </c>
      <c r="B15" s="340" t="s">
        <v>168</v>
      </c>
      <c r="C15" s="341" t="s">
        <v>168</v>
      </c>
      <c r="D15" s="340" t="s">
        <v>168</v>
      </c>
      <c r="E15" s="341" t="s">
        <v>168</v>
      </c>
      <c r="F15" s="340" t="s">
        <v>168</v>
      </c>
      <c r="G15" s="341" t="s">
        <v>168</v>
      </c>
      <c r="H15" s="340" t="s">
        <v>168</v>
      </c>
      <c r="I15" s="341" t="s">
        <v>168</v>
      </c>
      <c r="J15" s="375">
        <v>36.5</v>
      </c>
      <c r="K15" s="376">
        <v>36.5</v>
      </c>
      <c r="L15" s="339">
        <v>23.5</v>
      </c>
      <c r="M15" s="370">
        <v>23.5</v>
      </c>
      <c r="N15" s="368">
        <v>23.5</v>
      </c>
      <c r="O15" s="369">
        <v>23.5</v>
      </c>
      <c r="P15" s="340" t="s">
        <v>168</v>
      </c>
      <c r="Q15" s="341" t="s">
        <v>168</v>
      </c>
      <c r="R15" s="340" t="s">
        <v>168</v>
      </c>
      <c r="S15" s="341" t="s">
        <v>168</v>
      </c>
    </row>
    <row r="16" spans="1:19" ht="15.75" customHeight="1">
      <c r="A16" s="63" t="s">
        <v>130</v>
      </c>
      <c r="B16" s="136" t="s">
        <v>168</v>
      </c>
      <c r="C16" s="137" t="s">
        <v>168</v>
      </c>
      <c r="D16" s="136" t="s">
        <v>168</v>
      </c>
      <c r="E16" s="137" t="s">
        <v>168</v>
      </c>
      <c r="F16" s="136" t="s">
        <v>168</v>
      </c>
      <c r="G16" s="137" t="s">
        <v>168</v>
      </c>
      <c r="H16" s="136" t="s">
        <v>168</v>
      </c>
      <c r="I16" s="138" t="s">
        <v>168</v>
      </c>
      <c r="J16" s="71">
        <v>36.5</v>
      </c>
      <c r="K16" s="73">
        <v>36.5</v>
      </c>
      <c r="L16" s="75">
        <v>23.5</v>
      </c>
      <c r="M16" s="16">
        <v>23.5</v>
      </c>
      <c r="N16" s="71">
        <v>23.5</v>
      </c>
      <c r="O16" s="73">
        <v>23.5</v>
      </c>
      <c r="P16" s="136" t="s">
        <v>168</v>
      </c>
      <c r="Q16" s="137" t="s">
        <v>168</v>
      </c>
      <c r="R16" s="136" t="s">
        <v>168</v>
      </c>
      <c r="S16" s="138" t="s">
        <v>168</v>
      </c>
    </row>
    <row r="17" spans="1:19" ht="15.75" customHeight="1">
      <c r="A17" s="64" t="s">
        <v>132</v>
      </c>
      <c r="B17" s="340" t="s">
        <v>168</v>
      </c>
      <c r="C17" s="341" t="s">
        <v>168</v>
      </c>
      <c r="D17" s="340" t="s">
        <v>168</v>
      </c>
      <c r="E17" s="341" t="s">
        <v>168</v>
      </c>
      <c r="F17" s="340" t="s">
        <v>168</v>
      </c>
      <c r="G17" s="341" t="s">
        <v>168</v>
      </c>
      <c r="H17" s="340" t="s">
        <v>168</v>
      </c>
      <c r="I17" s="341" t="s">
        <v>168</v>
      </c>
      <c r="J17" s="375">
        <v>36.5</v>
      </c>
      <c r="K17" s="376">
        <v>36.5</v>
      </c>
      <c r="L17" s="339">
        <v>23.5</v>
      </c>
      <c r="M17" s="370">
        <v>23.5</v>
      </c>
      <c r="N17" s="368">
        <v>23.5</v>
      </c>
      <c r="O17" s="369">
        <v>23.5</v>
      </c>
      <c r="P17" s="340" t="s">
        <v>168</v>
      </c>
      <c r="Q17" s="341" t="s">
        <v>168</v>
      </c>
      <c r="R17" s="340" t="s">
        <v>168</v>
      </c>
      <c r="S17" s="341" t="s">
        <v>168</v>
      </c>
    </row>
    <row r="18" spans="1:19" ht="15.75" customHeight="1">
      <c r="A18" s="63" t="s">
        <v>133</v>
      </c>
      <c r="B18" s="136" t="s">
        <v>168</v>
      </c>
      <c r="C18" s="137" t="s">
        <v>168</v>
      </c>
      <c r="D18" s="136" t="s">
        <v>168</v>
      </c>
      <c r="E18" s="137" t="s">
        <v>168</v>
      </c>
      <c r="F18" s="136" t="s">
        <v>168</v>
      </c>
      <c r="G18" s="137" t="s">
        <v>168</v>
      </c>
      <c r="H18" s="136" t="s">
        <v>168</v>
      </c>
      <c r="I18" s="138" t="s">
        <v>168</v>
      </c>
      <c r="J18" s="71">
        <v>36.5</v>
      </c>
      <c r="K18" s="73">
        <v>36.5</v>
      </c>
      <c r="L18" s="75">
        <v>23.5</v>
      </c>
      <c r="M18" s="16">
        <v>23.5</v>
      </c>
      <c r="N18" s="71">
        <v>23.5</v>
      </c>
      <c r="O18" s="73">
        <v>23.5</v>
      </c>
      <c r="P18" s="136" t="s">
        <v>168</v>
      </c>
      <c r="Q18" s="137" t="s">
        <v>168</v>
      </c>
      <c r="R18" s="136" t="s">
        <v>168</v>
      </c>
      <c r="S18" s="138" t="s">
        <v>168</v>
      </c>
    </row>
    <row r="19" spans="1:19" ht="15.75" customHeight="1">
      <c r="A19" s="64" t="s">
        <v>134</v>
      </c>
      <c r="B19" s="340" t="s">
        <v>168</v>
      </c>
      <c r="C19" s="341" t="s">
        <v>168</v>
      </c>
      <c r="D19" s="340" t="s">
        <v>168</v>
      </c>
      <c r="E19" s="341" t="s">
        <v>168</v>
      </c>
      <c r="F19" s="340" t="s">
        <v>168</v>
      </c>
      <c r="G19" s="341" t="s">
        <v>168</v>
      </c>
      <c r="H19" s="340" t="s">
        <v>168</v>
      </c>
      <c r="I19" s="341" t="s">
        <v>168</v>
      </c>
      <c r="J19" s="375">
        <v>36.5</v>
      </c>
      <c r="K19" s="376">
        <v>36.5</v>
      </c>
      <c r="L19" s="339">
        <v>23.5</v>
      </c>
      <c r="M19" s="370">
        <v>23.5</v>
      </c>
      <c r="N19" s="368">
        <v>23.5</v>
      </c>
      <c r="O19" s="369">
        <v>23.5</v>
      </c>
      <c r="P19" s="340" t="s">
        <v>168</v>
      </c>
      <c r="Q19" s="341" t="s">
        <v>168</v>
      </c>
      <c r="R19" s="340" t="s">
        <v>168</v>
      </c>
      <c r="S19" s="341" t="s">
        <v>168</v>
      </c>
    </row>
    <row r="20" spans="1:19" ht="15.75" customHeight="1">
      <c r="A20" s="63" t="s">
        <v>135</v>
      </c>
      <c r="B20" s="136" t="s">
        <v>168</v>
      </c>
      <c r="C20" s="137" t="s">
        <v>168</v>
      </c>
      <c r="D20" s="136" t="s">
        <v>168</v>
      </c>
      <c r="E20" s="137" t="s">
        <v>168</v>
      </c>
      <c r="F20" s="136" t="s">
        <v>168</v>
      </c>
      <c r="G20" s="137" t="s">
        <v>168</v>
      </c>
      <c r="H20" s="136" t="s">
        <v>168</v>
      </c>
      <c r="I20" s="138" t="s">
        <v>168</v>
      </c>
      <c r="J20" s="71">
        <v>36.5</v>
      </c>
      <c r="K20" s="73">
        <v>80.3</v>
      </c>
      <c r="L20" s="75">
        <v>23.5</v>
      </c>
      <c r="M20" s="16">
        <v>23.5</v>
      </c>
      <c r="N20" s="71">
        <v>23.5</v>
      </c>
      <c r="O20" s="73">
        <v>23.5</v>
      </c>
      <c r="P20" s="136" t="s">
        <v>168</v>
      </c>
      <c r="Q20" s="137" t="s">
        <v>168</v>
      </c>
      <c r="R20" s="136" t="s">
        <v>168</v>
      </c>
      <c r="S20" s="138" t="s">
        <v>168</v>
      </c>
    </row>
    <row r="21" spans="1:19" ht="15.75" customHeight="1">
      <c r="A21" s="64" t="s">
        <v>136</v>
      </c>
      <c r="B21" s="340" t="s">
        <v>168</v>
      </c>
      <c r="C21" s="341" t="s">
        <v>168</v>
      </c>
      <c r="D21" s="340" t="s">
        <v>168</v>
      </c>
      <c r="E21" s="341" t="s">
        <v>168</v>
      </c>
      <c r="F21" s="340" t="s">
        <v>168</v>
      </c>
      <c r="G21" s="341" t="s">
        <v>168</v>
      </c>
      <c r="H21" s="340" t="s">
        <v>168</v>
      </c>
      <c r="I21" s="341" t="s">
        <v>168</v>
      </c>
      <c r="J21" s="375">
        <v>36.5</v>
      </c>
      <c r="K21" s="376">
        <v>80.3</v>
      </c>
      <c r="L21" s="339">
        <v>23.5</v>
      </c>
      <c r="M21" s="370">
        <v>23.5</v>
      </c>
      <c r="N21" s="368">
        <v>23.5</v>
      </c>
      <c r="O21" s="369">
        <v>23.5</v>
      </c>
      <c r="P21" s="340" t="s">
        <v>168</v>
      </c>
      <c r="Q21" s="341" t="s">
        <v>168</v>
      </c>
      <c r="R21" s="340" t="s">
        <v>168</v>
      </c>
      <c r="S21" s="341" t="s">
        <v>168</v>
      </c>
    </row>
    <row r="22" spans="1:19" ht="15.75" customHeight="1">
      <c r="A22" s="63" t="s">
        <v>339</v>
      </c>
      <c r="B22" s="136" t="s">
        <v>168</v>
      </c>
      <c r="C22" s="137" t="s">
        <v>168</v>
      </c>
      <c r="D22" s="136" t="s">
        <v>168</v>
      </c>
      <c r="E22" s="137" t="s">
        <v>168</v>
      </c>
      <c r="F22" s="136" t="s">
        <v>168</v>
      </c>
      <c r="G22" s="137" t="s">
        <v>168</v>
      </c>
      <c r="H22" s="136" t="s">
        <v>168</v>
      </c>
      <c r="I22" s="138" t="s">
        <v>168</v>
      </c>
      <c r="J22" s="386">
        <v>0.18</v>
      </c>
      <c r="K22" s="385">
        <v>0.079</v>
      </c>
      <c r="L22" s="378">
        <v>0.085</v>
      </c>
      <c r="M22" s="383">
        <v>0.37</v>
      </c>
      <c r="N22" s="384">
        <v>0.034</v>
      </c>
      <c r="O22" s="385">
        <v>0.15</v>
      </c>
      <c r="P22" s="136" t="s">
        <v>168</v>
      </c>
      <c r="Q22" s="137" t="s">
        <v>168</v>
      </c>
      <c r="R22" s="136" t="s">
        <v>168</v>
      </c>
      <c r="S22" s="138" t="s">
        <v>168</v>
      </c>
    </row>
    <row r="23" spans="1:19" ht="15.75" customHeight="1">
      <c r="A23" s="64"/>
      <c r="B23" s="136"/>
      <c r="C23" s="137"/>
      <c r="D23" s="136"/>
      <c r="E23" s="137"/>
      <c r="F23" s="136"/>
      <c r="G23" s="137"/>
      <c r="H23" s="136"/>
      <c r="I23" s="138"/>
      <c r="J23" s="388"/>
      <c r="K23" s="389"/>
      <c r="L23" s="377"/>
      <c r="M23" s="382"/>
      <c r="N23" s="377"/>
      <c r="O23" s="379"/>
      <c r="P23" s="340"/>
      <c r="Q23" s="341"/>
      <c r="R23" s="340"/>
      <c r="S23" s="341"/>
    </row>
    <row r="24" spans="1:19" ht="15.75" customHeight="1">
      <c r="A24" s="63"/>
      <c r="B24" s="15"/>
      <c r="C24" s="67"/>
      <c r="D24" s="15"/>
      <c r="E24" s="67"/>
      <c r="F24" s="65"/>
      <c r="G24" s="69"/>
      <c r="H24" s="15"/>
      <c r="I24" s="67"/>
      <c r="J24" s="386"/>
      <c r="K24" s="387"/>
      <c r="L24" s="378"/>
      <c r="M24" s="383"/>
      <c r="N24" s="378"/>
      <c r="O24" s="391"/>
      <c r="P24" s="75"/>
      <c r="Q24" s="16"/>
      <c r="R24" s="71"/>
      <c r="S24" s="16"/>
    </row>
    <row r="25" spans="1:19" ht="15.75" customHeight="1">
      <c r="A25" s="64"/>
      <c r="B25" s="13"/>
      <c r="C25" s="68"/>
      <c r="D25" s="13"/>
      <c r="E25" s="68"/>
      <c r="F25" s="66"/>
      <c r="G25" s="70"/>
      <c r="H25" s="13"/>
      <c r="I25" s="68"/>
      <c r="J25" s="388"/>
      <c r="K25" s="389"/>
      <c r="L25" s="377"/>
      <c r="M25" s="382"/>
      <c r="N25" s="377"/>
      <c r="O25" s="390"/>
      <c r="P25" s="55"/>
      <c r="Q25" s="14"/>
      <c r="R25" s="72"/>
      <c r="S25" s="14"/>
    </row>
    <row r="26" spans="1:19" ht="15.75" customHeight="1">
      <c r="A26" s="63"/>
      <c r="B26" s="15"/>
      <c r="C26" s="67"/>
      <c r="D26" s="15"/>
      <c r="E26" s="67"/>
      <c r="F26" s="65"/>
      <c r="G26" s="69"/>
      <c r="H26" s="15"/>
      <c r="I26" s="67"/>
      <c r="J26" s="386"/>
      <c r="K26" s="387"/>
      <c r="L26" s="378"/>
      <c r="M26" s="383"/>
      <c r="N26" s="378"/>
      <c r="O26" s="391"/>
      <c r="P26" s="75"/>
      <c r="Q26" s="16"/>
      <c r="R26" s="71"/>
      <c r="S26" s="16"/>
    </row>
    <row r="27" spans="1:19" ht="15.75" customHeight="1">
      <c r="A27" s="64"/>
      <c r="B27" s="13"/>
      <c r="C27" s="68"/>
      <c r="D27" s="13"/>
      <c r="E27" s="68"/>
      <c r="F27" s="66"/>
      <c r="G27" s="70"/>
      <c r="H27" s="13"/>
      <c r="I27" s="68"/>
      <c r="J27" s="72"/>
      <c r="K27" s="389"/>
      <c r="L27" s="377"/>
      <c r="M27" s="382"/>
      <c r="N27" s="380"/>
      <c r="O27" s="381"/>
      <c r="P27" s="55"/>
      <c r="Q27" s="14"/>
      <c r="R27" s="72"/>
      <c r="S27" s="14"/>
    </row>
    <row r="28" spans="1:19" ht="15.75" customHeight="1">
      <c r="A28" s="63"/>
      <c r="B28" s="15"/>
      <c r="C28" s="67"/>
      <c r="D28" s="15"/>
      <c r="E28" s="67"/>
      <c r="F28" s="65"/>
      <c r="G28" s="69"/>
      <c r="H28" s="15"/>
      <c r="I28" s="67"/>
      <c r="J28" s="71"/>
      <c r="K28" s="73"/>
      <c r="L28" s="75"/>
      <c r="M28" s="16"/>
      <c r="N28" s="71"/>
      <c r="O28" s="73"/>
      <c r="P28" s="75"/>
      <c r="Q28" s="16"/>
      <c r="R28" s="71"/>
      <c r="S28" s="16"/>
    </row>
    <row r="29" spans="1:19" ht="15.75" customHeight="1">
      <c r="A29" s="64"/>
      <c r="B29" s="13"/>
      <c r="C29" s="68"/>
      <c r="D29" s="13"/>
      <c r="E29" s="68"/>
      <c r="F29" s="66"/>
      <c r="G29" s="70"/>
      <c r="H29" s="13"/>
      <c r="I29" s="68"/>
      <c r="J29" s="72"/>
      <c r="K29" s="74"/>
      <c r="L29" s="55"/>
      <c r="M29" s="14"/>
      <c r="N29" s="72"/>
      <c r="O29" s="74"/>
      <c r="P29" s="55"/>
      <c r="Q29" s="14"/>
      <c r="R29" s="72"/>
      <c r="S29" s="14"/>
    </row>
    <row r="30" spans="1:19" ht="13.5" customHeight="1" thickBot="1">
      <c r="A30" s="149" t="s">
        <v>90</v>
      </c>
      <c r="B30" s="145"/>
      <c r="C30" s="146"/>
      <c r="D30" s="145"/>
      <c r="E30" s="146"/>
      <c r="F30" s="147"/>
      <c r="G30" s="148"/>
      <c r="H30" s="145"/>
      <c r="I30" s="146"/>
      <c r="J30" s="154">
        <f aca="true" t="shared" si="1" ref="J30:O30">SUM(J9:J22)</f>
        <v>474.68</v>
      </c>
      <c r="K30" s="154">
        <f t="shared" si="1"/>
        <v>562.179</v>
      </c>
      <c r="L30" s="154">
        <f t="shared" si="1"/>
        <v>305.585</v>
      </c>
      <c r="M30" s="154">
        <f t="shared" si="1"/>
        <v>305.87</v>
      </c>
      <c r="N30" s="154">
        <f t="shared" si="1"/>
        <v>305.534</v>
      </c>
      <c r="O30" s="154">
        <f t="shared" si="1"/>
        <v>305.65</v>
      </c>
      <c r="P30" s="150"/>
      <c r="Q30" s="146"/>
      <c r="R30" s="147"/>
      <c r="S30" s="146"/>
    </row>
    <row r="31" spans="1:19" ht="11.25" customHeight="1">
      <c r="A31" s="482" t="s">
        <v>98</v>
      </c>
      <c r="B31" s="483"/>
      <c r="C31" s="483"/>
      <c r="D31" s="483"/>
      <c r="E31" s="483"/>
      <c r="F31" s="483"/>
      <c r="G31" s="483"/>
      <c r="H31" s="483"/>
      <c r="I31" s="483"/>
      <c r="J31" s="483"/>
      <c r="K31" s="483"/>
      <c r="L31" s="483"/>
      <c r="M31" s="483"/>
      <c r="N31" s="483"/>
      <c r="O31" s="483"/>
      <c r="P31" s="483"/>
      <c r="Q31" s="483"/>
      <c r="R31" s="483"/>
      <c r="S31" s="484"/>
    </row>
    <row r="32" spans="1:19" ht="11.25" customHeight="1">
      <c r="A32" s="482" t="s">
        <v>41</v>
      </c>
      <c r="B32" s="483"/>
      <c r="C32" s="483"/>
      <c r="D32" s="483"/>
      <c r="E32" s="483"/>
      <c r="F32" s="483"/>
      <c r="G32" s="483"/>
      <c r="H32" s="483"/>
      <c r="I32" s="483"/>
      <c r="J32" s="483"/>
      <c r="K32" s="483"/>
      <c r="L32" s="483"/>
      <c r="M32" s="483"/>
      <c r="N32" s="483"/>
      <c r="O32" s="483"/>
      <c r="P32" s="483"/>
      <c r="Q32" s="483"/>
      <c r="R32" s="483"/>
      <c r="S32" s="484"/>
    </row>
    <row r="34" ht="12.75">
      <c r="A34" s="5" t="s">
        <v>346</v>
      </c>
    </row>
    <row r="35" ht="12.75">
      <c r="A35" s="5" t="s">
        <v>347</v>
      </c>
    </row>
    <row r="36" spans="1:19" ht="13.5">
      <c r="A36" s="397" t="s">
        <v>342</v>
      </c>
      <c r="B36" s="397"/>
      <c r="C36" s="397"/>
      <c r="D36" s="397"/>
      <c r="E36" s="397"/>
      <c r="F36" s="397"/>
      <c r="G36" s="397"/>
      <c r="H36" s="397"/>
      <c r="I36" s="397"/>
      <c r="J36" s="397"/>
      <c r="K36" s="397"/>
      <c r="L36" s="397"/>
      <c r="M36" s="397"/>
      <c r="N36" s="397"/>
      <c r="O36" s="397"/>
      <c r="P36" s="397"/>
      <c r="Q36" s="397"/>
      <c r="R36" s="397"/>
      <c r="S36" s="397"/>
    </row>
    <row r="37" ht="13.5">
      <c r="A37" s="374" t="s">
        <v>343</v>
      </c>
    </row>
  </sheetData>
  <sheetProtection/>
  <mergeCells count="15">
    <mergeCell ref="A32:S32"/>
    <mergeCell ref="A31:S31"/>
    <mergeCell ref="A1:S1"/>
    <mergeCell ref="A3:S3"/>
    <mergeCell ref="A4:A5"/>
    <mergeCell ref="A2:S2"/>
    <mergeCell ref="P4:Q4"/>
    <mergeCell ref="B4:C4"/>
    <mergeCell ref="D4:E4"/>
    <mergeCell ref="F4:G4"/>
    <mergeCell ref="H4:I4"/>
    <mergeCell ref="J4:K4"/>
    <mergeCell ref="L4:M4"/>
    <mergeCell ref="N4:O4"/>
    <mergeCell ref="R4:S4"/>
  </mergeCells>
  <printOptions horizontalCentered="1" verticalCentered="1"/>
  <pageMargins left="0.5" right="0.5" top="0.5" bottom="0.5" header="0.35" footer="0.35"/>
  <pageSetup firstPageNumber="1" useFirstPageNumber="1" horizontalDpi="600" verticalDpi="600" orientation="landscape" scale="85" r:id="rId1"/>
  <headerFooter alignWithMargins="0">
    <oddHeader>&amp;L&amp;"Times New Roman,Regular"&amp;8Schlumberger Technology Corp.&amp;C&amp;"Times New Roman,Regular"&amp;8Hobbs District&amp;R&amp;"Times New Roman,Regular"&amp;8Application Date: January 2017, Rev. 0</oddHeader>
    <oddFooter>&amp;L&amp;"Arial,Bold"&amp;8Form Revision: 11/18/16&amp;C&amp;8Table 2-D:  Page &amp;P&amp;R&amp;8Printed &amp;D &amp;T</oddFooter>
  </headerFooter>
</worksheet>
</file>

<file path=xl/worksheets/sheet5.xml><?xml version="1.0" encoding="utf-8"?>
<worksheet xmlns="http://schemas.openxmlformats.org/spreadsheetml/2006/main" xmlns:r="http://schemas.openxmlformats.org/officeDocument/2006/relationships">
  <dimension ref="A1:U36"/>
  <sheetViews>
    <sheetView view="pageLayout" workbookViewId="0" topLeftCell="A9">
      <selection activeCell="J21" sqref="J21:O21"/>
    </sheetView>
  </sheetViews>
  <sheetFormatPr defaultColWidth="9.140625" defaultRowHeight="12.75"/>
  <cols>
    <col min="1" max="1" width="10.28125" style="5" customWidth="1"/>
    <col min="2" max="19" width="7.140625" style="5" customWidth="1"/>
    <col min="20" max="29" width="7.421875" style="5" customWidth="1"/>
    <col min="30" max="16384" width="8.8515625" style="5" customWidth="1"/>
  </cols>
  <sheetData>
    <row r="1" spans="1:21" ht="23.25" customHeight="1">
      <c r="A1" s="485" t="s">
        <v>99</v>
      </c>
      <c r="B1" s="486"/>
      <c r="C1" s="486"/>
      <c r="D1" s="486"/>
      <c r="E1" s="486"/>
      <c r="F1" s="486"/>
      <c r="G1" s="486"/>
      <c r="H1" s="486"/>
      <c r="I1" s="486"/>
      <c r="J1" s="486"/>
      <c r="K1" s="486"/>
      <c r="L1" s="486"/>
      <c r="M1" s="486"/>
      <c r="N1" s="486"/>
      <c r="O1" s="486"/>
      <c r="P1" s="486"/>
      <c r="Q1" s="486"/>
      <c r="R1" s="486"/>
      <c r="S1" s="486"/>
      <c r="T1" s="6"/>
      <c r="U1" s="6"/>
    </row>
    <row r="2" spans="1:19" ht="52.5" customHeight="1" thickBot="1">
      <c r="A2" s="494" t="s">
        <v>294</v>
      </c>
      <c r="B2" s="492"/>
      <c r="C2" s="492"/>
      <c r="D2" s="492"/>
      <c r="E2" s="492"/>
      <c r="F2" s="492"/>
      <c r="G2" s="492"/>
      <c r="H2" s="492"/>
      <c r="I2" s="492"/>
      <c r="J2" s="492"/>
      <c r="K2" s="492"/>
      <c r="L2" s="492"/>
      <c r="M2" s="492"/>
      <c r="N2" s="492"/>
      <c r="O2" s="492"/>
      <c r="P2" s="492"/>
      <c r="Q2" s="492"/>
      <c r="R2" s="492"/>
      <c r="S2" s="492"/>
    </row>
    <row r="3" spans="1:19" ht="14.25" customHeight="1">
      <c r="A3" s="489" t="s">
        <v>1</v>
      </c>
      <c r="B3" s="480" t="s">
        <v>303</v>
      </c>
      <c r="C3" s="481"/>
      <c r="D3" s="480" t="s">
        <v>4</v>
      </c>
      <c r="E3" s="481"/>
      <c r="F3" s="478" t="s">
        <v>40</v>
      </c>
      <c r="G3" s="479"/>
      <c r="H3" s="480" t="s">
        <v>302</v>
      </c>
      <c r="I3" s="481"/>
      <c r="J3" s="478" t="s">
        <v>16</v>
      </c>
      <c r="K3" s="479"/>
      <c r="L3" s="480" t="s">
        <v>300</v>
      </c>
      <c r="M3" s="481"/>
      <c r="N3" s="478" t="s">
        <v>301</v>
      </c>
      <c r="O3" s="479"/>
      <c r="P3" s="480" t="s">
        <v>87</v>
      </c>
      <c r="Q3" s="481"/>
      <c r="R3" s="478" t="s">
        <v>86</v>
      </c>
      <c r="S3" s="481"/>
    </row>
    <row r="4" spans="1:19" ht="13.5" customHeight="1">
      <c r="A4" s="495"/>
      <c r="B4" s="60" t="s">
        <v>5</v>
      </c>
      <c r="C4" s="54" t="s">
        <v>6</v>
      </c>
      <c r="D4" s="60" t="s">
        <v>5</v>
      </c>
      <c r="E4" s="54" t="s">
        <v>6</v>
      </c>
      <c r="F4" s="77" t="s">
        <v>5</v>
      </c>
      <c r="G4" s="76" t="s">
        <v>6</v>
      </c>
      <c r="H4" s="60" t="s">
        <v>5</v>
      </c>
      <c r="I4" s="54" t="s">
        <v>6</v>
      </c>
      <c r="J4" s="77" t="s">
        <v>5</v>
      </c>
      <c r="K4" s="76" t="s">
        <v>6</v>
      </c>
      <c r="L4" s="60" t="s">
        <v>5</v>
      </c>
      <c r="M4" s="54" t="s">
        <v>6</v>
      </c>
      <c r="N4" s="60" t="s">
        <v>5</v>
      </c>
      <c r="O4" s="54" t="s">
        <v>6</v>
      </c>
      <c r="P4" s="60" t="s">
        <v>5</v>
      </c>
      <c r="Q4" s="54" t="s">
        <v>6</v>
      </c>
      <c r="R4" s="60" t="s">
        <v>5</v>
      </c>
      <c r="S4" s="54" t="s">
        <v>6</v>
      </c>
    </row>
    <row r="5" spans="1:19" ht="36" customHeight="1">
      <c r="A5" s="152" t="s">
        <v>174</v>
      </c>
      <c r="B5" s="151" t="s">
        <v>168</v>
      </c>
      <c r="C5" s="137" t="s">
        <v>168</v>
      </c>
      <c r="D5" s="136" t="s">
        <v>168</v>
      </c>
      <c r="E5" s="137" t="s">
        <v>168</v>
      </c>
      <c r="F5" s="136" t="s">
        <v>168</v>
      </c>
      <c r="G5" s="137" t="s">
        <v>168</v>
      </c>
      <c r="H5" s="136" t="s">
        <v>168</v>
      </c>
      <c r="I5" s="138" t="s">
        <v>168</v>
      </c>
      <c r="J5" s="71" t="s">
        <v>181</v>
      </c>
      <c r="K5" s="16" t="s">
        <v>181</v>
      </c>
      <c r="L5" s="71" t="s">
        <v>169</v>
      </c>
      <c r="M5" s="16" t="s">
        <v>169</v>
      </c>
      <c r="N5" s="71" t="s">
        <v>169</v>
      </c>
      <c r="O5" s="16" t="s">
        <v>169</v>
      </c>
      <c r="P5" s="136" t="s">
        <v>168</v>
      </c>
      <c r="Q5" s="137" t="s">
        <v>168</v>
      </c>
      <c r="R5" s="136" t="s">
        <v>168</v>
      </c>
      <c r="S5" s="138" t="s">
        <v>168</v>
      </c>
    </row>
    <row r="6" spans="1:19" ht="22.5" customHeight="1">
      <c r="A6" s="153" t="s">
        <v>167</v>
      </c>
      <c r="B6" s="151" t="s">
        <v>168</v>
      </c>
      <c r="C6" s="137" t="s">
        <v>168</v>
      </c>
      <c r="D6" s="136" t="s">
        <v>168</v>
      </c>
      <c r="E6" s="137" t="s">
        <v>168</v>
      </c>
      <c r="F6" s="136" t="s">
        <v>168</v>
      </c>
      <c r="G6" s="137" t="s">
        <v>168</v>
      </c>
      <c r="H6" s="136" t="s">
        <v>168</v>
      </c>
      <c r="I6" s="138" t="s">
        <v>168</v>
      </c>
      <c r="J6" s="71" t="s">
        <v>169</v>
      </c>
      <c r="K6" s="16" t="s">
        <v>169</v>
      </c>
      <c r="L6" s="71" t="s">
        <v>169</v>
      </c>
      <c r="M6" s="16" t="s">
        <v>169</v>
      </c>
      <c r="N6" s="71" t="s">
        <v>169</v>
      </c>
      <c r="O6" s="16" t="s">
        <v>169</v>
      </c>
      <c r="P6" s="136" t="s">
        <v>168</v>
      </c>
      <c r="Q6" s="137" t="s">
        <v>168</v>
      </c>
      <c r="R6" s="136" t="s">
        <v>168</v>
      </c>
      <c r="S6" s="138" t="s">
        <v>168</v>
      </c>
    </row>
    <row r="7" spans="1:19" ht="16.5" customHeight="1" thickBot="1">
      <c r="A7" s="371" t="s">
        <v>175</v>
      </c>
      <c r="B7" s="372" t="s">
        <v>168</v>
      </c>
      <c r="C7" s="373" t="s">
        <v>168</v>
      </c>
      <c r="D7" s="372" t="s">
        <v>168</v>
      </c>
      <c r="E7" s="373" t="s">
        <v>168</v>
      </c>
      <c r="F7" s="372" t="s">
        <v>168</v>
      </c>
      <c r="G7" s="373" t="s">
        <v>168</v>
      </c>
      <c r="H7" s="372" t="s">
        <v>168</v>
      </c>
      <c r="I7" s="373" t="s">
        <v>168</v>
      </c>
      <c r="J7" s="372" t="s">
        <v>168</v>
      </c>
      <c r="K7" s="373" t="s">
        <v>168</v>
      </c>
      <c r="L7" s="372" t="s">
        <v>168</v>
      </c>
      <c r="M7" s="373" t="s">
        <v>168</v>
      </c>
      <c r="N7" s="372" t="s">
        <v>168</v>
      </c>
      <c r="O7" s="373" t="s">
        <v>168</v>
      </c>
      <c r="P7" s="372" t="s">
        <v>168</v>
      </c>
      <c r="Q7" s="373" t="s">
        <v>168</v>
      </c>
      <c r="R7" s="372" t="s">
        <v>168</v>
      </c>
      <c r="S7" s="373" t="s">
        <v>168</v>
      </c>
    </row>
    <row r="8" spans="1:19" ht="16.5" customHeight="1" thickTop="1">
      <c r="A8" s="365" t="s">
        <v>123</v>
      </c>
      <c r="B8" s="366" t="s">
        <v>168</v>
      </c>
      <c r="C8" s="367" t="s">
        <v>168</v>
      </c>
      <c r="D8" s="366" t="s">
        <v>168</v>
      </c>
      <c r="E8" s="367" t="s">
        <v>168</v>
      </c>
      <c r="F8" s="366" t="s">
        <v>168</v>
      </c>
      <c r="G8" s="367" t="s">
        <v>168</v>
      </c>
      <c r="H8" s="366" t="s">
        <v>168</v>
      </c>
      <c r="I8" s="393" t="s">
        <v>168</v>
      </c>
      <c r="J8" s="392">
        <v>0.026</v>
      </c>
      <c r="K8" s="367">
        <v>0.026</v>
      </c>
      <c r="L8" s="339">
        <v>0.016</v>
      </c>
      <c r="M8" s="370">
        <v>0.016</v>
      </c>
      <c r="N8" s="339">
        <v>0.016</v>
      </c>
      <c r="O8" s="370">
        <v>0.016</v>
      </c>
      <c r="P8" s="366" t="s">
        <v>168</v>
      </c>
      <c r="Q8" s="367" t="s">
        <v>168</v>
      </c>
      <c r="R8" s="366" t="s">
        <v>168</v>
      </c>
      <c r="S8" s="367" t="s">
        <v>168</v>
      </c>
    </row>
    <row r="9" spans="1:19" ht="16.5" customHeight="1">
      <c r="A9" s="63" t="s">
        <v>124</v>
      </c>
      <c r="B9" s="136" t="s">
        <v>168</v>
      </c>
      <c r="C9" s="137" t="s">
        <v>168</v>
      </c>
      <c r="D9" s="136" t="s">
        <v>168</v>
      </c>
      <c r="E9" s="137" t="s">
        <v>168</v>
      </c>
      <c r="F9" s="136" t="s">
        <v>168</v>
      </c>
      <c r="G9" s="137" t="s">
        <v>168</v>
      </c>
      <c r="H9" s="136" t="s">
        <v>168</v>
      </c>
      <c r="I9" s="138" t="s">
        <v>168</v>
      </c>
      <c r="J9" s="71">
        <v>0.026</v>
      </c>
      <c r="K9" s="73">
        <v>0.026</v>
      </c>
      <c r="L9" s="75">
        <v>0.026</v>
      </c>
      <c r="M9" s="16">
        <v>0.016</v>
      </c>
      <c r="N9" s="75">
        <v>0.016</v>
      </c>
      <c r="O9" s="16">
        <v>0.016</v>
      </c>
      <c r="P9" s="136" t="s">
        <v>168</v>
      </c>
      <c r="Q9" s="137" t="s">
        <v>168</v>
      </c>
      <c r="R9" s="136" t="s">
        <v>168</v>
      </c>
      <c r="S9" s="137" t="s">
        <v>168</v>
      </c>
    </row>
    <row r="10" spans="1:19" ht="16.5" customHeight="1">
      <c r="A10" s="64" t="s">
        <v>125</v>
      </c>
      <c r="B10" s="340" t="s">
        <v>168</v>
      </c>
      <c r="C10" s="341" t="s">
        <v>168</v>
      </c>
      <c r="D10" s="340" t="s">
        <v>168</v>
      </c>
      <c r="E10" s="341" t="s">
        <v>168</v>
      </c>
      <c r="F10" s="340" t="s">
        <v>168</v>
      </c>
      <c r="G10" s="341" t="s">
        <v>168</v>
      </c>
      <c r="H10" s="340" t="s">
        <v>168</v>
      </c>
      <c r="I10" s="341" t="s">
        <v>168</v>
      </c>
      <c r="J10" s="392">
        <v>0.026</v>
      </c>
      <c r="K10" s="367">
        <v>0.026</v>
      </c>
      <c r="L10" s="339">
        <v>0.016</v>
      </c>
      <c r="M10" s="370">
        <v>0.016</v>
      </c>
      <c r="N10" s="339">
        <v>0.016</v>
      </c>
      <c r="O10" s="370">
        <v>0.016</v>
      </c>
      <c r="P10" s="340" t="s">
        <v>168</v>
      </c>
      <c r="Q10" s="341" t="s">
        <v>168</v>
      </c>
      <c r="R10" s="340" t="s">
        <v>168</v>
      </c>
      <c r="S10" s="341" t="s">
        <v>168</v>
      </c>
    </row>
    <row r="11" spans="1:19" ht="16.5" customHeight="1">
      <c r="A11" s="63" t="s">
        <v>126</v>
      </c>
      <c r="B11" s="136" t="s">
        <v>168</v>
      </c>
      <c r="C11" s="137" t="s">
        <v>168</v>
      </c>
      <c r="D11" s="136" t="s">
        <v>168</v>
      </c>
      <c r="E11" s="137" t="s">
        <v>168</v>
      </c>
      <c r="F11" s="136" t="s">
        <v>168</v>
      </c>
      <c r="G11" s="137" t="s">
        <v>168</v>
      </c>
      <c r="H11" s="136" t="s">
        <v>168</v>
      </c>
      <c r="I11" s="138" t="s">
        <v>168</v>
      </c>
      <c r="J11" s="71">
        <v>0.026</v>
      </c>
      <c r="K11" s="73">
        <v>0.026</v>
      </c>
      <c r="L11" s="75">
        <v>0.026</v>
      </c>
      <c r="M11" s="16">
        <v>0.016</v>
      </c>
      <c r="N11" s="75">
        <v>0.016</v>
      </c>
      <c r="O11" s="16">
        <v>0.016</v>
      </c>
      <c r="P11" s="136" t="s">
        <v>168</v>
      </c>
      <c r="Q11" s="137" t="s">
        <v>168</v>
      </c>
      <c r="R11" s="136" t="s">
        <v>168</v>
      </c>
      <c r="S11" s="137" t="s">
        <v>168</v>
      </c>
    </row>
    <row r="12" spans="1:19" ht="16.5" customHeight="1">
      <c r="A12" s="64" t="s">
        <v>127</v>
      </c>
      <c r="B12" s="340" t="s">
        <v>168</v>
      </c>
      <c r="C12" s="341" t="s">
        <v>168</v>
      </c>
      <c r="D12" s="340" t="s">
        <v>168</v>
      </c>
      <c r="E12" s="341" t="s">
        <v>168</v>
      </c>
      <c r="F12" s="340" t="s">
        <v>168</v>
      </c>
      <c r="G12" s="341" t="s">
        <v>168</v>
      </c>
      <c r="H12" s="340" t="s">
        <v>168</v>
      </c>
      <c r="I12" s="341" t="s">
        <v>168</v>
      </c>
      <c r="J12" s="392">
        <v>0.026</v>
      </c>
      <c r="K12" s="367">
        <v>0.026</v>
      </c>
      <c r="L12" s="339">
        <v>0.016</v>
      </c>
      <c r="M12" s="370">
        <v>0.016</v>
      </c>
      <c r="N12" s="339">
        <v>0.016</v>
      </c>
      <c r="O12" s="370">
        <v>0.016</v>
      </c>
      <c r="P12" s="340" t="s">
        <v>168</v>
      </c>
      <c r="Q12" s="341" t="s">
        <v>168</v>
      </c>
      <c r="R12" s="340" t="s">
        <v>168</v>
      </c>
      <c r="S12" s="341" t="s">
        <v>168</v>
      </c>
    </row>
    <row r="13" spans="1:19" ht="16.5" customHeight="1">
      <c r="A13" s="63" t="s">
        <v>128</v>
      </c>
      <c r="B13" s="136" t="s">
        <v>168</v>
      </c>
      <c r="C13" s="137" t="s">
        <v>168</v>
      </c>
      <c r="D13" s="136" t="s">
        <v>168</v>
      </c>
      <c r="E13" s="137" t="s">
        <v>168</v>
      </c>
      <c r="F13" s="136" t="s">
        <v>168</v>
      </c>
      <c r="G13" s="137" t="s">
        <v>168</v>
      </c>
      <c r="H13" s="136" t="s">
        <v>168</v>
      </c>
      <c r="I13" s="138" t="s">
        <v>168</v>
      </c>
      <c r="J13" s="71">
        <v>0.026</v>
      </c>
      <c r="K13" s="73">
        <v>0.026</v>
      </c>
      <c r="L13" s="75">
        <v>0.026</v>
      </c>
      <c r="M13" s="16">
        <v>0.016</v>
      </c>
      <c r="N13" s="75">
        <v>0.016</v>
      </c>
      <c r="O13" s="16">
        <v>0.016</v>
      </c>
      <c r="P13" s="136" t="s">
        <v>168</v>
      </c>
      <c r="Q13" s="137" t="s">
        <v>168</v>
      </c>
      <c r="R13" s="136" t="s">
        <v>168</v>
      </c>
      <c r="S13" s="137" t="s">
        <v>168</v>
      </c>
    </row>
    <row r="14" spans="1:19" ht="16.5" customHeight="1">
      <c r="A14" s="64" t="s">
        <v>129</v>
      </c>
      <c r="B14" s="340" t="s">
        <v>168</v>
      </c>
      <c r="C14" s="341" t="s">
        <v>168</v>
      </c>
      <c r="D14" s="340" t="s">
        <v>168</v>
      </c>
      <c r="E14" s="341" t="s">
        <v>168</v>
      </c>
      <c r="F14" s="340" t="s">
        <v>168</v>
      </c>
      <c r="G14" s="341" t="s">
        <v>168</v>
      </c>
      <c r="H14" s="340" t="s">
        <v>168</v>
      </c>
      <c r="I14" s="341" t="s">
        <v>168</v>
      </c>
      <c r="J14" s="392">
        <v>0.026</v>
      </c>
      <c r="K14" s="367">
        <v>0.026</v>
      </c>
      <c r="L14" s="339">
        <v>0.016</v>
      </c>
      <c r="M14" s="370">
        <v>0.016</v>
      </c>
      <c r="N14" s="339">
        <v>0.016</v>
      </c>
      <c r="O14" s="370">
        <v>0.016</v>
      </c>
      <c r="P14" s="340" t="s">
        <v>168</v>
      </c>
      <c r="Q14" s="341" t="s">
        <v>168</v>
      </c>
      <c r="R14" s="340" t="s">
        <v>168</v>
      </c>
      <c r="S14" s="341" t="s">
        <v>168</v>
      </c>
    </row>
    <row r="15" spans="1:19" ht="16.5" customHeight="1">
      <c r="A15" s="63" t="s">
        <v>130</v>
      </c>
      <c r="B15" s="136" t="s">
        <v>168</v>
      </c>
      <c r="C15" s="137" t="s">
        <v>168</v>
      </c>
      <c r="D15" s="136" t="s">
        <v>168</v>
      </c>
      <c r="E15" s="137" t="s">
        <v>168</v>
      </c>
      <c r="F15" s="136" t="s">
        <v>168</v>
      </c>
      <c r="G15" s="137" t="s">
        <v>168</v>
      </c>
      <c r="H15" s="136" t="s">
        <v>168</v>
      </c>
      <c r="I15" s="138" t="s">
        <v>168</v>
      </c>
      <c r="J15" s="71">
        <v>0.026</v>
      </c>
      <c r="K15" s="73">
        <v>0.026</v>
      </c>
      <c r="L15" s="75">
        <v>0.026</v>
      </c>
      <c r="M15" s="16">
        <v>0.016</v>
      </c>
      <c r="N15" s="75">
        <v>0.016</v>
      </c>
      <c r="O15" s="16">
        <v>0.016</v>
      </c>
      <c r="P15" s="136" t="s">
        <v>168</v>
      </c>
      <c r="Q15" s="137" t="s">
        <v>168</v>
      </c>
      <c r="R15" s="136" t="s">
        <v>168</v>
      </c>
      <c r="S15" s="137" t="s">
        <v>168</v>
      </c>
    </row>
    <row r="16" spans="1:19" ht="16.5" customHeight="1">
      <c r="A16" s="64" t="s">
        <v>132</v>
      </c>
      <c r="B16" s="340" t="s">
        <v>168</v>
      </c>
      <c r="C16" s="341" t="s">
        <v>168</v>
      </c>
      <c r="D16" s="340" t="s">
        <v>168</v>
      </c>
      <c r="E16" s="341" t="s">
        <v>168</v>
      </c>
      <c r="F16" s="340" t="s">
        <v>168</v>
      </c>
      <c r="G16" s="341" t="s">
        <v>168</v>
      </c>
      <c r="H16" s="340" t="s">
        <v>168</v>
      </c>
      <c r="I16" s="341" t="s">
        <v>168</v>
      </c>
      <c r="J16" s="392">
        <v>0.026</v>
      </c>
      <c r="K16" s="367">
        <v>0.026</v>
      </c>
      <c r="L16" s="339">
        <v>0.016</v>
      </c>
      <c r="M16" s="370">
        <v>0.016</v>
      </c>
      <c r="N16" s="339">
        <v>0.016</v>
      </c>
      <c r="O16" s="370">
        <v>0.016</v>
      </c>
      <c r="P16" s="340" t="s">
        <v>168</v>
      </c>
      <c r="Q16" s="341" t="s">
        <v>168</v>
      </c>
      <c r="R16" s="340" t="s">
        <v>168</v>
      </c>
      <c r="S16" s="341" t="s">
        <v>168</v>
      </c>
    </row>
    <row r="17" spans="1:19" ht="16.5" customHeight="1">
      <c r="A17" s="63" t="s">
        <v>133</v>
      </c>
      <c r="B17" s="136" t="s">
        <v>168</v>
      </c>
      <c r="C17" s="137" t="s">
        <v>168</v>
      </c>
      <c r="D17" s="136" t="s">
        <v>168</v>
      </c>
      <c r="E17" s="137" t="s">
        <v>168</v>
      </c>
      <c r="F17" s="136" t="s">
        <v>168</v>
      </c>
      <c r="G17" s="137" t="s">
        <v>168</v>
      </c>
      <c r="H17" s="136" t="s">
        <v>168</v>
      </c>
      <c r="I17" s="138" t="s">
        <v>168</v>
      </c>
      <c r="J17" s="71">
        <v>0.026</v>
      </c>
      <c r="K17" s="73">
        <v>0.026</v>
      </c>
      <c r="L17" s="75">
        <v>0.026</v>
      </c>
      <c r="M17" s="16">
        <v>0.016</v>
      </c>
      <c r="N17" s="75">
        <v>0.016</v>
      </c>
      <c r="O17" s="16">
        <v>0.016</v>
      </c>
      <c r="P17" s="136" t="s">
        <v>168</v>
      </c>
      <c r="Q17" s="137" t="s">
        <v>168</v>
      </c>
      <c r="R17" s="136" t="s">
        <v>168</v>
      </c>
      <c r="S17" s="137" t="s">
        <v>168</v>
      </c>
    </row>
    <row r="18" spans="1:19" ht="16.5" customHeight="1">
      <c r="A18" s="64" t="s">
        <v>134</v>
      </c>
      <c r="B18" s="340" t="s">
        <v>168</v>
      </c>
      <c r="C18" s="341" t="s">
        <v>168</v>
      </c>
      <c r="D18" s="340" t="s">
        <v>168</v>
      </c>
      <c r="E18" s="341" t="s">
        <v>168</v>
      </c>
      <c r="F18" s="340" t="s">
        <v>168</v>
      </c>
      <c r="G18" s="341" t="s">
        <v>168</v>
      </c>
      <c r="H18" s="340" t="s">
        <v>168</v>
      </c>
      <c r="I18" s="341" t="s">
        <v>168</v>
      </c>
      <c r="J18" s="392">
        <v>0.026</v>
      </c>
      <c r="K18" s="367">
        <v>0.026</v>
      </c>
      <c r="L18" s="339">
        <v>0.016</v>
      </c>
      <c r="M18" s="370">
        <v>0.016</v>
      </c>
      <c r="N18" s="339">
        <v>0.016</v>
      </c>
      <c r="O18" s="370">
        <v>0.016</v>
      </c>
      <c r="P18" s="340" t="s">
        <v>168</v>
      </c>
      <c r="Q18" s="341" t="s">
        <v>168</v>
      </c>
      <c r="R18" s="340" t="s">
        <v>168</v>
      </c>
      <c r="S18" s="341" t="s">
        <v>168</v>
      </c>
    </row>
    <row r="19" spans="1:19" ht="16.5" customHeight="1">
      <c r="A19" s="63" t="s">
        <v>135</v>
      </c>
      <c r="B19" s="136" t="s">
        <v>168</v>
      </c>
      <c r="C19" s="137" t="s">
        <v>168</v>
      </c>
      <c r="D19" s="136" t="s">
        <v>168</v>
      </c>
      <c r="E19" s="137" t="s">
        <v>168</v>
      </c>
      <c r="F19" s="136" t="s">
        <v>168</v>
      </c>
      <c r="G19" s="137" t="s">
        <v>168</v>
      </c>
      <c r="H19" s="136" t="s">
        <v>168</v>
      </c>
      <c r="I19" s="138" t="s">
        <v>168</v>
      </c>
      <c r="J19" s="71">
        <v>0.037</v>
      </c>
      <c r="K19" s="73">
        <v>0.08</v>
      </c>
      <c r="L19" s="75">
        <v>0.024</v>
      </c>
      <c r="M19" s="16">
        <v>0.052</v>
      </c>
      <c r="N19" s="75">
        <v>0.024</v>
      </c>
      <c r="O19" s="16">
        <v>0.052</v>
      </c>
      <c r="P19" s="136" t="s">
        <v>168</v>
      </c>
      <c r="Q19" s="137" t="s">
        <v>168</v>
      </c>
      <c r="R19" s="136" t="s">
        <v>168</v>
      </c>
      <c r="S19" s="137" t="s">
        <v>168</v>
      </c>
    </row>
    <row r="20" spans="1:19" ht="16.5" customHeight="1">
      <c r="A20" s="64" t="s">
        <v>136</v>
      </c>
      <c r="B20" s="340" t="s">
        <v>168</v>
      </c>
      <c r="C20" s="341" t="s">
        <v>168</v>
      </c>
      <c r="D20" s="340" t="s">
        <v>168</v>
      </c>
      <c r="E20" s="341" t="s">
        <v>168</v>
      </c>
      <c r="F20" s="340" t="s">
        <v>168</v>
      </c>
      <c r="G20" s="341" t="s">
        <v>168</v>
      </c>
      <c r="H20" s="340" t="s">
        <v>168</v>
      </c>
      <c r="I20" s="341" t="s">
        <v>168</v>
      </c>
      <c r="J20" s="72">
        <v>0.037</v>
      </c>
      <c r="K20" s="381">
        <v>0.08</v>
      </c>
      <c r="L20" s="55">
        <v>0.024</v>
      </c>
      <c r="M20" s="14">
        <v>0.052</v>
      </c>
      <c r="N20" s="55">
        <v>0.024</v>
      </c>
      <c r="O20" s="14">
        <v>0.052</v>
      </c>
      <c r="P20" s="340" t="s">
        <v>168</v>
      </c>
      <c r="Q20" s="341" t="s">
        <v>168</v>
      </c>
      <c r="R20" s="340" t="s">
        <v>168</v>
      </c>
      <c r="S20" s="341" t="s">
        <v>168</v>
      </c>
    </row>
    <row r="21" spans="1:19" ht="16.5" customHeight="1">
      <c r="A21" s="63" t="s">
        <v>339</v>
      </c>
      <c r="B21" s="136" t="s">
        <v>168</v>
      </c>
      <c r="C21" s="137" t="s">
        <v>168</v>
      </c>
      <c r="D21" s="136" t="s">
        <v>168</v>
      </c>
      <c r="E21" s="137" t="s">
        <v>168</v>
      </c>
      <c r="F21" s="136" t="s">
        <v>168</v>
      </c>
      <c r="G21" s="137" t="s">
        <v>168</v>
      </c>
      <c r="H21" s="136" t="s">
        <v>168</v>
      </c>
      <c r="I21" s="138" t="s">
        <v>168</v>
      </c>
      <c r="J21" s="71">
        <v>0.018</v>
      </c>
      <c r="K21" s="73">
        <v>0.079</v>
      </c>
      <c r="L21" s="75">
        <v>0.0085</v>
      </c>
      <c r="M21" s="16">
        <v>0.037</v>
      </c>
      <c r="N21" s="75">
        <v>0.0034</v>
      </c>
      <c r="O21" s="16">
        <v>0.015</v>
      </c>
      <c r="P21" s="136" t="s">
        <v>168</v>
      </c>
      <c r="Q21" s="137" t="s">
        <v>168</v>
      </c>
      <c r="R21" s="136" t="s">
        <v>168</v>
      </c>
      <c r="S21" s="137" t="s">
        <v>168</v>
      </c>
    </row>
    <row r="22" spans="1:19" ht="16.5" customHeight="1">
      <c r="A22" s="64"/>
      <c r="B22" s="340"/>
      <c r="C22" s="341"/>
      <c r="D22" s="340"/>
      <c r="E22" s="341"/>
      <c r="F22" s="340"/>
      <c r="G22" s="341"/>
      <c r="H22" s="340"/>
      <c r="I22" s="341"/>
      <c r="J22" s="72"/>
      <c r="K22" s="74"/>
      <c r="L22" s="55"/>
      <c r="M22" s="14"/>
      <c r="N22" s="55"/>
      <c r="O22" s="14"/>
      <c r="P22" s="340"/>
      <c r="Q22" s="341"/>
      <c r="R22" s="340"/>
      <c r="S22" s="341"/>
    </row>
    <row r="23" spans="1:19" ht="16.5" customHeight="1">
      <c r="A23" s="63"/>
      <c r="B23" s="15"/>
      <c r="C23" s="67"/>
      <c r="D23" s="15"/>
      <c r="E23" s="67"/>
      <c r="F23" s="65"/>
      <c r="G23" s="69"/>
      <c r="H23" s="15"/>
      <c r="I23" s="67"/>
      <c r="J23" s="71"/>
      <c r="K23" s="73"/>
      <c r="L23" s="75"/>
      <c r="M23" s="16"/>
      <c r="N23" s="75"/>
      <c r="O23" s="16"/>
      <c r="P23" s="75"/>
      <c r="Q23" s="16"/>
      <c r="R23" s="75"/>
      <c r="S23" s="16"/>
    </row>
    <row r="24" spans="1:19" ht="16.5" customHeight="1">
      <c r="A24" s="64"/>
      <c r="B24" s="13"/>
      <c r="C24" s="68"/>
      <c r="D24" s="13"/>
      <c r="E24" s="68"/>
      <c r="F24" s="66"/>
      <c r="G24" s="70"/>
      <c r="H24" s="13"/>
      <c r="I24" s="68"/>
      <c r="J24" s="72"/>
      <c r="K24" s="74"/>
      <c r="L24" s="55"/>
      <c r="M24" s="14"/>
      <c r="N24" s="55"/>
      <c r="O24" s="14"/>
      <c r="P24" s="55"/>
      <c r="Q24" s="14"/>
      <c r="R24" s="55"/>
      <c r="S24" s="14"/>
    </row>
    <row r="25" spans="1:19" ht="16.5" customHeight="1">
      <c r="A25" s="63"/>
      <c r="B25" s="15"/>
      <c r="C25" s="67"/>
      <c r="D25" s="15"/>
      <c r="E25" s="67"/>
      <c r="F25" s="65"/>
      <c r="G25" s="69"/>
      <c r="H25" s="15"/>
      <c r="I25" s="67"/>
      <c r="J25" s="71"/>
      <c r="K25" s="73"/>
      <c r="L25" s="75"/>
      <c r="M25" s="16"/>
      <c r="N25" s="75"/>
      <c r="O25" s="16"/>
      <c r="P25" s="75"/>
      <c r="Q25" s="16"/>
      <c r="R25" s="75"/>
      <c r="S25" s="16"/>
    </row>
    <row r="26" spans="1:19" ht="16.5" customHeight="1">
      <c r="A26" s="64"/>
      <c r="B26" s="13"/>
      <c r="C26" s="68"/>
      <c r="D26" s="13"/>
      <c r="E26" s="68"/>
      <c r="F26" s="66"/>
      <c r="G26" s="70"/>
      <c r="H26" s="13"/>
      <c r="I26" s="68"/>
      <c r="J26" s="72"/>
      <c r="K26" s="74"/>
      <c r="L26" s="55"/>
      <c r="M26" s="14"/>
      <c r="N26" s="55"/>
      <c r="O26" s="14"/>
      <c r="P26" s="55"/>
      <c r="Q26" s="14"/>
      <c r="R26" s="55"/>
      <c r="S26" s="14"/>
    </row>
    <row r="27" spans="1:19" ht="16.5" customHeight="1">
      <c r="A27" s="63"/>
      <c r="B27" s="15"/>
      <c r="C27" s="67"/>
      <c r="D27" s="15"/>
      <c r="E27" s="67"/>
      <c r="F27" s="65"/>
      <c r="G27" s="69"/>
      <c r="H27" s="15"/>
      <c r="I27" s="67"/>
      <c r="J27" s="71"/>
      <c r="K27" s="73"/>
      <c r="L27" s="75"/>
      <c r="M27" s="16"/>
      <c r="N27" s="75"/>
      <c r="O27" s="16"/>
      <c r="P27" s="75"/>
      <c r="Q27" s="16"/>
      <c r="R27" s="75"/>
      <c r="S27" s="16"/>
    </row>
    <row r="28" spans="1:19" ht="16.5" customHeight="1">
      <c r="A28" s="64"/>
      <c r="B28" s="13"/>
      <c r="C28" s="68"/>
      <c r="D28" s="13"/>
      <c r="E28" s="68"/>
      <c r="F28" s="66"/>
      <c r="G28" s="70"/>
      <c r="H28" s="13"/>
      <c r="I28" s="68"/>
      <c r="J28" s="72"/>
      <c r="K28" s="74"/>
      <c r="L28" s="55"/>
      <c r="M28" s="14"/>
      <c r="N28" s="55"/>
      <c r="O28" s="14"/>
      <c r="P28" s="55"/>
      <c r="Q28" s="14"/>
      <c r="R28" s="55"/>
      <c r="S28" s="14"/>
    </row>
    <row r="29" spans="1:20" ht="17.25" customHeight="1" thickBot="1">
      <c r="A29" s="144" t="s">
        <v>90</v>
      </c>
      <c r="B29" s="145"/>
      <c r="C29" s="146"/>
      <c r="D29" s="145"/>
      <c r="E29" s="146"/>
      <c r="F29" s="147"/>
      <c r="G29" s="148"/>
      <c r="H29" s="145"/>
      <c r="I29" s="146"/>
      <c r="J29" s="154">
        <f aca="true" t="shared" si="0" ref="J29:O29">SUM(J8:J21)</f>
        <v>0.378</v>
      </c>
      <c r="K29" s="154">
        <f t="shared" si="0"/>
        <v>0.525</v>
      </c>
      <c r="L29" s="154">
        <f t="shared" si="0"/>
        <v>0.2825</v>
      </c>
      <c r="M29" s="154">
        <f t="shared" si="0"/>
        <v>0.317</v>
      </c>
      <c r="N29" s="154">
        <f t="shared" si="0"/>
        <v>0.22740000000000002</v>
      </c>
      <c r="O29" s="154">
        <f t="shared" si="0"/>
        <v>0.29500000000000004</v>
      </c>
      <c r="P29" s="145"/>
      <c r="Q29" s="146"/>
      <c r="R29" s="145"/>
      <c r="S29" s="146"/>
      <c r="T29" s="163"/>
    </row>
    <row r="30" spans="1:19" s="81" customFormat="1" ht="12" customHeight="1">
      <c r="A30" s="493"/>
      <c r="B30" s="488"/>
      <c r="C30" s="488"/>
      <c r="D30" s="488"/>
      <c r="E30" s="488"/>
      <c r="F30" s="488"/>
      <c r="G30" s="488"/>
      <c r="H30" s="488"/>
      <c r="I30" s="488"/>
      <c r="J30" s="488"/>
      <c r="K30" s="488"/>
      <c r="L30" s="488"/>
      <c r="M30" s="488"/>
      <c r="N30" s="488"/>
      <c r="O30" s="488"/>
      <c r="P30" s="488"/>
      <c r="Q30" s="488"/>
      <c r="R30" s="488"/>
      <c r="S30" s="488"/>
    </row>
    <row r="31" spans="1:19" s="81" customFormat="1" ht="12" customHeight="1">
      <c r="A31" s="497" t="s">
        <v>295</v>
      </c>
      <c r="B31" s="498"/>
      <c r="C31" s="498"/>
      <c r="D31" s="498"/>
      <c r="E31" s="498"/>
      <c r="F31" s="498"/>
      <c r="G31" s="498"/>
      <c r="H31" s="498"/>
      <c r="I31" s="498"/>
      <c r="J31" s="498"/>
      <c r="K31" s="498"/>
      <c r="L31" s="498"/>
      <c r="M31" s="498"/>
      <c r="N31" s="498"/>
      <c r="O31" s="498"/>
      <c r="P31" s="498"/>
      <c r="Q31" s="498"/>
      <c r="R31" s="498"/>
      <c r="S31" s="499"/>
    </row>
    <row r="33" ht="12.75">
      <c r="A33" s="5" t="s">
        <v>344</v>
      </c>
    </row>
    <row r="34" ht="12.75">
      <c r="A34" s="5" t="s">
        <v>345</v>
      </c>
    </row>
    <row r="35" spans="1:19" ht="13.5">
      <c r="A35" s="496" t="s">
        <v>341</v>
      </c>
      <c r="B35" s="496"/>
      <c r="C35" s="496"/>
      <c r="D35" s="496"/>
      <c r="E35" s="496"/>
      <c r="F35" s="496"/>
      <c r="G35" s="496"/>
      <c r="H35" s="496"/>
      <c r="I35" s="496"/>
      <c r="J35" s="496"/>
      <c r="K35" s="496"/>
      <c r="L35" s="496"/>
      <c r="M35" s="496"/>
      <c r="N35" s="496"/>
      <c r="O35" s="496"/>
      <c r="P35" s="496"/>
      <c r="Q35" s="496"/>
      <c r="R35" s="496"/>
      <c r="S35" s="496"/>
    </row>
    <row r="36" ht="13.5">
      <c r="A36" s="374" t="s">
        <v>340</v>
      </c>
    </row>
  </sheetData>
  <sheetProtection/>
  <mergeCells count="15">
    <mergeCell ref="A35:S35"/>
    <mergeCell ref="A31:S31"/>
    <mergeCell ref="J3:K3"/>
    <mergeCell ref="L3:M3"/>
    <mergeCell ref="N3:O3"/>
    <mergeCell ref="R3:S3"/>
    <mergeCell ref="B3:C3"/>
    <mergeCell ref="D3:E3"/>
    <mergeCell ref="F3:G3"/>
    <mergeCell ref="H3:I3"/>
    <mergeCell ref="A30:S30"/>
    <mergeCell ref="A1:S1"/>
    <mergeCell ref="A2:S2"/>
    <mergeCell ref="A3:A4"/>
    <mergeCell ref="P3:Q3"/>
  </mergeCells>
  <printOptions horizontalCentered="1" verticalCentered="1"/>
  <pageMargins left="0.5" right="0.5" top="0.5" bottom="0.5" header="0.35" footer="0.35"/>
  <pageSetup firstPageNumber="1" useFirstPageNumber="1" horizontalDpi="600" verticalDpi="600" orientation="landscape" scale="85" r:id="rId1"/>
  <headerFooter alignWithMargins="0">
    <oddHeader>&amp;L&amp;"Times New Roman,Regular"&amp;8Schlumberger Technology Corp.&amp;C&amp;"Times New Roman,Regular"&amp;8Hobbs District&amp;R&amp;"Times New Roman,Regular"&amp;8Application Date: January 2017, Rev 0</oddHeader>
    <oddFooter>&amp;L&amp;"Arial,Bold"&amp;8Form Revision: 11/18/16&amp;C&amp;8Table 2-E:  Page &amp;P&amp;R&amp;8Printed &amp;D &amp;T</oddFooter>
  </headerFooter>
</worksheet>
</file>

<file path=xl/worksheets/sheet6.xml><?xml version="1.0" encoding="utf-8"?>
<worksheet xmlns="http://schemas.openxmlformats.org/spreadsheetml/2006/main" xmlns:r="http://schemas.openxmlformats.org/officeDocument/2006/relationships">
  <dimension ref="A1:T36"/>
  <sheetViews>
    <sheetView view="pageLayout" workbookViewId="0" topLeftCell="A1">
      <selection activeCell="I8" sqref="I8"/>
    </sheetView>
  </sheetViews>
  <sheetFormatPr defaultColWidth="9.140625" defaultRowHeight="12.75"/>
  <cols>
    <col min="1" max="1" width="10.57421875" style="5" customWidth="1"/>
    <col min="2" max="2" width="16.140625" style="5" customWidth="1"/>
    <col min="3" max="18" width="7.8515625" style="5" customWidth="1"/>
    <col min="19" max="16384" width="8.8515625" style="5" customWidth="1"/>
  </cols>
  <sheetData>
    <row r="1" spans="1:18" ht="28.5" customHeight="1">
      <c r="A1" s="512" t="s">
        <v>82</v>
      </c>
      <c r="B1" s="513"/>
      <c r="C1" s="513"/>
      <c r="D1" s="513"/>
      <c r="E1" s="513"/>
      <c r="F1" s="513"/>
      <c r="G1" s="513"/>
      <c r="H1" s="513"/>
      <c r="I1" s="513"/>
      <c r="J1" s="513"/>
      <c r="K1" s="513"/>
      <c r="L1" s="513"/>
      <c r="M1" s="513"/>
      <c r="N1" s="513"/>
      <c r="O1" s="513"/>
      <c r="P1" s="513"/>
      <c r="Q1" s="513"/>
      <c r="R1" s="514"/>
    </row>
    <row r="2" spans="1:20" ht="31.5" customHeight="1">
      <c r="A2" s="515" t="s">
        <v>101</v>
      </c>
      <c r="B2" s="516"/>
      <c r="C2" s="516"/>
      <c r="D2" s="516"/>
      <c r="E2" s="516"/>
      <c r="F2" s="516"/>
      <c r="G2" s="516"/>
      <c r="H2" s="516"/>
      <c r="I2" s="516"/>
      <c r="J2" s="516"/>
      <c r="K2" s="516"/>
      <c r="L2" s="516"/>
      <c r="M2" s="516"/>
      <c r="N2" s="516"/>
      <c r="O2" s="516"/>
      <c r="P2" s="516"/>
      <c r="Q2" s="516"/>
      <c r="R2" s="516"/>
      <c r="T2" s="85"/>
    </row>
    <row r="3" spans="1:18" ht="45" customHeight="1" thickBot="1">
      <c r="A3" s="515" t="s">
        <v>102</v>
      </c>
      <c r="B3" s="516"/>
      <c r="C3" s="516"/>
      <c r="D3" s="516"/>
      <c r="E3" s="516"/>
      <c r="F3" s="516"/>
      <c r="G3" s="516"/>
      <c r="H3" s="516"/>
      <c r="I3" s="516"/>
      <c r="J3" s="516"/>
      <c r="K3" s="516"/>
      <c r="L3" s="516"/>
      <c r="M3" s="516"/>
      <c r="N3" s="516"/>
      <c r="O3" s="516"/>
      <c r="P3" s="516"/>
      <c r="Q3" s="516"/>
      <c r="R3" s="516"/>
    </row>
    <row r="4" spans="1:18" ht="20.25" customHeight="1">
      <c r="A4" s="518" t="s">
        <v>17</v>
      </c>
      <c r="B4" s="519" t="s">
        <v>81</v>
      </c>
      <c r="C4" s="480" t="s">
        <v>303</v>
      </c>
      <c r="D4" s="481"/>
      <c r="E4" s="480" t="s">
        <v>4</v>
      </c>
      <c r="F4" s="481"/>
      <c r="G4" s="478" t="s">
        <v>40</v>
      </c>
      <c r="H4" s="479"/>
      <c r="I4" s="480" t="s">
        <v>302</v>
      </c>
      <c r="J4" s="481"/>
      <c r="K4" s="478" t="s">
        <v>16</v>
      </c>
      <c r="L4" s="479"/>
      <c r="M4" s="480" t="s">
        <v>300</v>
      </c>
      <c r="N4" s="481"/>
      <c r="O4" s="478" t="s">
        <v>301</v>
      </c>
      <c r="P4" s="479"/>
      <c r="Q4" s="489" t="s">
        <v>37</v>
      </c>
      <c r="R4" s="517"/>
    </row>
    <row r="5" spans="1:18" ht="26.25" customHeight="1">
      <c r="A5" s="505"/>
      <c r="B5" s="520"/>
      <c r="C5" s="79" t="s">
        <v>5</v>
      </c>
      <c r="D5" s="50" t="s">
        <v>6</v>
      </c>
      <c r="E5" s="79" t="s">
        <v>5</v>
      </c>
      <c r="F5" s="50" t="s">
        <v>6</v>
      </c>
      <c r="G5" s="78" t="s">
        <v>5</v>
      </c>
      <c r="H5" s="80" t="s">
        <v>6</v>
      </c>
      <c r="I5" s="79" t="s">
        <v>5</v>
      </c>
      <c r="J5" s="50" t="s">
        <v>6</v>
      </c>
      <c r="K5" s="78" t="s">
        <v>5</v>
      </c>
      <c r="L5" s="80" t="s">
        <v>6</v>
      </c>
      <c r="M5" s="79" t="s">
        <v>5</v>
      </c>
      <c r="N5" s="50" t="s">
        <v>6</v>
      </c>
      <c r="O5" s="78" t="s">
        <v>5</v>
      </c>
      <c r="P5" s="80" t="s">
        <v>6</v>
      </c>
      <c r="Q5" s="79" t="s">
        <v>5</v>
      </c>
      <c r="R5" s="50" t="s">
        <v>6</v>
      </c>
    </row>
    <row r="6" spans="1:18" ht="16.5" customHeight="1">
      <c r="A6" s="521" t="s">
        <v>135</v>
      </c>
      <c r="B6" s="523" t="s">
        <v>155</v>
      </c>
      <c r="C6" s="500" t="s">
        <v>168</v>
      </c>
      <c r="D6" s="502" t="s">
        <v>168</v>
      </c>
      <c r="E6" s="500" t="s">
        <v>168</v>
      </c>
      <c r="F6" s="502" t="s">
        <v>168</v>
      </c>
      <c r="G6" s="500" t="s">
        <v>168</v>
      </c>
      <c r="H6" s="502" t="s">
        <v>168</v>
      </c>
      <c r="I6" s="500" t="s">
        <v>168</v>
      </c>
      <c r="J6" s="502" t="s">
        <v>168</v>
      </c>
      <c r="K6" s="504">
        <v>0.037</v>
      </c>
      <c r="L6" s="506">
        <v>0.08</v>
      </c>
      <c r="M6" s="504">
        <v>0.024</v>
      </c>
      <c r="N6" s="506">
        <v>0.052</v>
      </c>
      <c r="O6" s="508">
        <v>0.024</v>
      </c>
      <c r="P6" s="506">
        <v>0.052</v>
      </c>
      <c r="Q6" s="500" t="s">
        <v>168</v>
      </c>
      <c r="R6" s="502" t="s">
        <v>168</v>
      </c>
    </row>
    <row r="7" spans="1:18" ht="16.5" customHeight="1">
      <c r="A7" s="522"/>
      <c r="B7" s="524"/>
      <c r="C7" s="501"/>
      <c r="D7" s="503"/>
      <c r="E7" s="501"/>
      <c r="F7" s="503"/>
      <c r="G7" s="501"/>
      <c r="H7" s="503"/>
      <c r="I7" s="501"/>
      <c r="J7" s="503"/>
      <c r="K7" s="505"/>
      <c r="L7" s="507"/>
      <c r="M7" s="505"/>
      <c r="N7" s="507"/>
      <c r="O7" s="509"/>
      <c r="P7" s="507"/>
      <c r="Q7" s="501"/>
      <c r="R7" s="503"/>
    </row>
    <row r="8" spans="1:18" ht="27" customHeight="1">
      <c r="A8" s="52" t="s">
        <v>160</v>
      </c>
      <c r="B8" s="73" t="s">
        <v>349</v>
      </c>
      <c r="C8" s="340" t="s">
        <v>168</v>
      </c>
      <c r="D8" s="341" t="s">
        <v>168</v>
      </c>
      <c r="E8" s="340" t="s">
        <v>168</v>
      </c>
      <c r="F8" s="341" t="s">
        <v>168</v>
      </c>
      <c r="G8" s="340" t="s">
        <v>168</v>
      </c>
      <c r="H8" s="341" t="s">
        <v>168</v>
      </c>
      <c r="I8" s="340" t="s">
        <v>168</v>
      </c>
      <c r="J8" s="341" t="s">
        <v>168</v>
      </c>
      <c r="K8" s="71">
        <v>0.018</v>
      </c>
      <c r="L8" s="73">
        <v>0.079</v>
      </c>
      <c r="M8" s="75">
        <v>0.0085</v>
      </c>
      <c r="N8" s="16">
        <v>0.037</v>
      </c>
      <c r="O8" s="75">
        <v>0.0034</v>
      </c>
      <c r="P8" s="16">
        <v>0.015</v>
      </c>
      <c r="Q8" s="340" t="s">
        <v>168</v>
      </c>
      <c r="R8" s="341" t="s">
        <v>168</v>
      </c>
    </row>
    <row r="9" spans="1:18" ht="16.5" customHeight="1">
      <c r="A9" s="51"/>
      <c r="B9" s="74"/>
      <c r="C9" s="55"/>
      <c r="D9" s="14"/>
      <c r="E9" s="55"/>
      <c r="F9" s="14"/>
      <c r="G9" s="72"/>
      <c r="H9" s="74"/>
      <c r="I9" s="55"/>
      <c r="J9" s="14"/>
      <c r="K9" s="72"/>
      <c r="L9" s="74"/>
      <c r="M9" s="55"/>
      <c r="N9" s="14"/>
      <c r="O9" s="72"/>
      <c r="P9" s="74"/>
      <c r="Q9" s="55"/>
      <c r="R9" s="14"/>
    </row>
    <row r="10" spans="1:18" ht="16.5" customHeight="1">
      <c r="A10" s="52"/>
      <c r="B10" s="73"/>
      <c r="C10" s="75"/>
      <c r="D10" s="16"/>
      <c r="E10" s="75"/>
      <c r="F10" s="16"/>
      <c r="G10" s="71"/>
      <c r="H10" s="73"/>
      <c r="I10" s="75"/>
      <c r="J10" s="16"/>
      <c r="K10" s="71"/>
      <c r="L10" s="73"/>
      <c r="M10" s="75"/>
      <c r="N10" s="16"/>
      <c r="O10" s="71"/>
      <c r="P10" s="73"/>
      <c r="Q10" s="75"/>
      <c r="R10" s="16"/>
    </row>
    <row r="11" spans="1:18" ht="16.5" customHeight="1">
      <c r="A11" s="51"/>
      <c r="B11" s="74"/>
      <c r="C11" s="55"/>
      <c r="D11" s="14"/>
      <c r="E11" s="55"/>
      <c r="F11" s="14"/>
      <c r="G11" s="72"/>
      <c r="H11" s="74"/>
      <c r="I11" s="55"/>
      <c r="J11" s="14"/>
      <c r="K11" s="72"/>
      <c r="L11" s="74"/>
      <c r="M11" s="55"/>
      <c r="N11" s="14"/>
      <c r="O11" s="72"/>
      <c r="P11" s="74"/>
      <c r="Q11" s="55"/>
      <c r="R11" s="14"/>
    </row>
    <row r="12" spans="1:18" ht="16.5" customHeight="1">
      <c r="A12" s="52"/>
      <c r="B12" s="73"/>
      <c r="C12" s="75"/>
      <c r="D12" s="16"/>
      <c r="E12" s="75"/>
      <c r="F12" s="16"/>
      <c r="G12" s="71"/>
      <c r="H12" s="73"/>
      <c r="I12" s="75"/>
      <c r="J12" s="16"/>
      <c r="K12" s="71"/>
      <c r="L12" s="73"/>
      <c r="M12" s="75"/>
      <c r="N12" s="16"/>
      <c r="O12" s="71"/>
      <c r="P12" s="73"/>
      <c r="Q12" s="75"/>
      <c r="R12" s="16"/>
    </row>
    <row r="13" spans="1:18" ht="16.5" customHeight="1">
      <c r="A13" s="51"/>
      <c r="B13" s="74"/>
      <c r="C13" s="55"/>
      <c r="D13" s="14"/>
      <c r="E13" s="55"/>
      <c r="F13" s="14"/>
      <c r="G13" s="72"/>
      <c r="H13" s="74"/>
      <c r="I13" s="55"/>
      <c r="J13" s="14"/>
      <c r="K13" s="72"/>
      <c r="L13" s="74"/>
      <c r="M13" s="55"/>
      <c r="N13" s="14"/>
      <c r="O13" s="72"/>
      <c r="P13" s="74"/>
      <c r="Q13" s="55"/>
      <c r="R13" s="14"/>
    </row>
    <row r="14" spans="1:18" ht="16.5" customHeight="1">
      <c r="A14" s="52"/>
      <c r="B14" s="73"/>
      <c r="C14" s="75"/>
      <c r="D14" s="16"/>
      <c r="E14" s="75"/>
      <c r="F14" s="16"/>
      <c r="G14" s="71"/>
      <c r="H14" s="73"/>
      <c r="I14" s="75"/>
      <c r="J14" s="16"/>
      <c r="K14" s="71"/>
      <c r="L14" s="73"/>
      <c r="M14" s="75"/>
      <c r="N14" s="16"/>
      <c r="O14" s="71"/>
      <c r="P14" s="73"/>
      <c r="Q14" s="75"/>
      <c r="R14" s="16"/>
    </row>
    <row r="15" spans="1:18" ht="16.5" customHeight="1">
      <c r="A15" s="51"/>
      <c r="B15" s="74"/>
      <c r="C15" s="55"/>
      <c r="D15" s="14"/>
      <c r="E15" s="55"/>
      <c r="F15" s="14"/>
      <c r="G15" s="72"/>
      <c r="H15" s="74"/>
      <c r="I15" s="55"/>
      <c r="J15" s="14"/>
      <c r="K15" s="72"/>
      <c r="L15" s="74"/>
      <c r="M15" s="55"/>
      <c r="N15" s="14"/>
      <c r="O15" s="72"/>
      <c r="P15" s="74"/>
      <c r="Q15" s="55"/>
      <c r="R15" s="14"/>
    </row>
    <row r="16" spans="1:18" ht="16.5" customHeight="1">
      <c r="A16" s="52"/>
      <c r="B16" s="73"/>
      <c r="C16" s="75"/>
      <c r="D16" s="16"/>
      <c r="E16" s="75"/>
      <c r="F16" s="16"/>
      <c r="G16" s="71"/>
      <c r="H16" s="73"/>
      <c r="I16" s="75"/>
      <c r="J16" s="16"/>
      <c r="K16" s="71"/>
      <c r="L16" s="73"/>
      <c r="M16" s="75"/>
      <c r="N16" s="16"/>
      <c r="O16" s="71"/>
      <c r="P16" s="73"/>
      <c r="Q16" s="75"/>
      <c r="R16" s="16"/>
    </row>
    <row r="17" spans="1:18" ht="16.5" customHeight="1">
      <c r="A17" s="51"/>
      <c r="B17" s="74"/>
      <c r="C17" s="55"/>
      <c r="D17" s="14"/>
      <c r="E17" s="55"/>
      <c r="F17" s="14"/>
      <c r="G17" s="72"/>
      <c r="H17" s="74"/>
      <c r="I17" s="55"/>
      <c r="J17" s="14"/>
      <c r="K17" s="72"/>
      <c r="L17" s="74"/>
      <c r="M17" s="55"/>
      <c r="N17" s="14"/>
      <c r="O17" s="72"/>
      <c r="P17" s="74"/>
      <c r="Q17" s="55"/>
      <c r="R17" s="14"/>
    </row>
    <row r="18" spans="1:18" ht="16.5" customHeight="1">
      <c r="A18" s="53"/>
      <c r="B18" s="73"/>
      <c r="C18" s="75"/>
      <c r="D18" s="16"/>
      <c r="E18" s="75"/>
      <c r="F18" s="16"/>
      <c r="G18" s="71"/>
      <c r="H18" s="73"/>
      <c r="I18" s="75"/>
      <c r="J18" s="16"/>
      <c r="K18" s="71"/>
      <c r="L18" s="73"/>
      <c r="M18" s="75"/>
      <c r="N18" s="16"/>
      <c r="O18" s="71"/>
      <c r="P18" s="73"/>
      <c r="Q18" s="75"/>
      <c r="R18" s="16"/>
    </row>
    <row r="19" spans="1:18" ht="16.5" customHeight="1">
      <c r="A19" s="51"/>
      <c r="B19" s="74"/>
      <c r="C19" s="55"/>
      <c r="D19" s="14"/>
      <c r="E19" s="55"/>
      <c r="F19" s="14"/>
      <c r="G19" s="72"/>
      <c r="H19" s="74"/>
      <c r="I19" s="55"/>
      <c r="J19" s="14"/>
      <c r="K19" s="72"/>
      <c r="L19" s="74"/>
      <c r="M19" s="55"/>
      <c r="N19" s="14"/>
      <c r="O19" s="72"/>
      <c r="P19" s="74"/>
      <c r="Q19" s="55"/>
      <c r="R19" s="14"/>
    </row>
    <row r="20" spans="1:18" ht="16.5" customHeight="1">
      <c r="A20" s="52"/>
      <c r="B20" s="73"/>
      <c r="C20" s="75"/>
      <c r="D20" s="16"/>
      <c r="E20" s="75"/>
      <c r="F20" s="16"/>
      <c r="G20" s="71"/>
      <c r="H20" s="73"/>
      <c r="I20" s="75"/>
      <c r="J20" s="16"/>
      <c r="K20" s="71"/>
      <c r="L20" s="73"/>
      <c r="M20" s="75"/>
      <c r="N20" s="16"/>
      <c r="O20" s="71"/>
      <c r="P20" s="73"/>
      <c r="Q20" s="75"/>
      <c r="R20" s="16"/>
    </row>
    <row r="21" spans="1:18" ht="16.5" customHeight="1">
      <c r="A21" s="51"/>
      <c r="B21" s="74"/>
      <c r="C21" s="55"/>
      <c r="D21" s="14"/>
      <c r="E21" s="55"/>
      <c r="F21" s="14"/>
      <c r="G21" s="72"/>
      <c r="H21" s="74"/>
      <c r="I21" s="55"/>
      <c r="J21" s="14"/>
      <c r="K21" s="72"/>
      <c r="L21" s="74"/>
      <c r="M21" s="55"/>
      <c r="N21" s="14"/>
      <c r="O21" s="72"/>
      <c r="P21" s="74"/>
      <c r="Q21" s="55"/>
      <c r="R21" s="14"/>
    </row>
    <row r="22" spans="1:18" ht="16.5" customHeight="1">
      <c r="A22" s="52"/>
      <c r="B22" s="73"/>
      <c r="C22" s="75"/>
      <c r="D22" s="16"/>
      <c r="E22" s="75"/>
      <c r="F22" s="16"/>
      <c r="G22" s="71"/>
      <c r="H22" s="73"/>
      <c r="I22" s="75"/>
      <c r="J22" s="16"/>
      <c r="K22" s="71"/>
      <c r="L22" s="73"/>
      <c r="M22" s="75"/>
      <c r="N22" s="16"/>
      <c r="O22" s="71"/>
      <c r="P22" s="73"/>
      <c r="Q22" s="75"/>
      <c r="R22" s="16"/>
    </row>
    <row r="23" spans="1:18" ht="16.5" customHeight="1">
      <c r="A23" s="51"/>
      <c r="B23" s="74"/>
      <c r="C23" s="55"/>
      <c r="D23" s="14"/>
      <c r="E23" s="55"/>
      <c r="F23" s="14"/>
      <c r="G23" s="72"/>
      <c r="H23" s="74"/>
      <c r="I23" s="55"/>
      <c r="J23" s="14"/>
      <c r="K23" s="72"/>
      <c r="L23" s="74"/>
      <c r="M23" s="55"/>
      <c r="N23" s="14"/>
      <c r="O23" s="72"/>
      <c r="P23" s="74"/>
      <c r="Q23" s="55"/>
      <c r="R23" s="14"/>
    </row>
    <row r="24" spans="1:18" ht="16.5" customHeight="1">
      <c r="A24" s="52"/>
      <c r="B24" s="73"/>
      <c r="C24" s="75"/>
      <c r="D24" s="16"/>
      <c r="E24" s="75"/>
      <c r="F24" s="16"/>
      <c r="G24" s="71"/>
      <c r="H24" s="73"/>
      <c r="I24" s="75"/>
      <c r="J24" s="16"/>
      <c r="K24" s="71"/>
      <c r="L24" s="73"/>
      <c r="M24" s="75"/>
      <c r="N24" s="16"/>
      <c r="O24" s="71"/>
      <c r="P24" s="73"/>
      <c r="Q24" s="75"/>
      <c r="R24" s="16"/>
    </row>
    <row r="25" spans="1:18" ht="16.5" customHeight="1">
      <c r="A25" s="51"/>
      <c r="B25" s="74"/>
      <c r="C25" s="55"/>
      <c r="D25" s="14"/>
      <c r="E25" s="55"/>
      <c r="F25" s="14"/>
      <c r="G25" s="72"/>
      <c r="H25" s="74"/>
      <c r="I25" s="55"/>
      <c r="J25" s="14"/>
      <c r="K25" s="72"/>
      <c r="L25" s="74"/>
      <c r="M25" s="55"/>
      <c r="N25" s="14"/>
      <c r="O25" s="72"/>
      <c r="P25" s="74"/>
      <c r="Q25" s="55"/>
      <c r="R25" s="14"/>
    </row>
    <row r="26" spans="1:18" ht="16.5" customHeight="1">
      <c r="A26" s="52"/>
      <c r="B26" s="73"/>
      <c r="C26" s="75"/>
      <c r="D26" s="16"/>
      <c r="E26" s="75"/>
      <c r="F26" s="16"/>
      <c r="G26" s="71"/>
      <c r="H26" s="73"/>
      <c r="I26" s="75"/>
      <c r="J26" s="16"/>
      <c r="K26" s="71"/>
      <c r="L26" s="73"/>
      <c r="M26" s="75"/>
      <c r="N26" s="16"/>
      <c r="O26" s="71"/>
      <c r="P26" s="73"/>
      <c r="Q26" s="75"/>
      <c r="R26" s="16"/>
    </row>
    <row r="27" spans="1:18" ht="16.5" customHeight="1">
      <c r="A27" s="51"/>
      <c r="B27" s="74"/>
      <c r="C27" s="55"/>
      <c r="D27" s="14"/>
      <c r="E27" s="55"/>
      <c r="F27" s="14"/>
      <c r="G27" s="72"/>
      <c r="H27" s="74"/>
      <c r="I27" s="55"/>
      <c r="J27" s="14"/>
      <c r="K27" s="72"/>
      <c r="L27" s="74"/>
      <c r="M27" s="55"/>
      <c r="N27" s="14"/>
      <c r="O27" s="72"/>
      <c r="P27" s="74"/>
      <c r="Q27" s="55"/>
      <c r="R27" s="14"/>
    </row>
    <row r="28" spans="1:18" ht="16.5" customHeight="1">
      <c r="A28" s="52"/>
      <c r="B28" s="73"/>
      <c r="C28" s="75"/>
      <c r="D28" s="16"/>
      <c r="E28" s="75"/>
      <c r="F28" s="16"/>
      <c r="G28" s="71"/>
      <c r="H28" s="73"/>
      <c r="I28" s="75"/>
      <c r="J28" s="16"/>
      <c r="K28" s="71"/>
      <c r="L28" s="73"/>
      <c r="M28" s="75"/>
      <c r="N28" s="16"/>
      <c r="O28" s="71"/>
      <c r="P28" s="73"/>
      <c r="Q28" s="75"/>
      <c r="R28" s="16"/>
    </row>
    <row r="29" spans="1:18" ht="16.5" customHeight="1">
      <c r="A29" s="51"/>
      <c r="B29" s="74"/>
      <c r="C29" s="55"/>
      <c r="D29" s="14"/>
      <c r="E29" s="55"/>
      <c r="F29" s="14"/>
      <c r="G29" s="72"/>
      <c r="H29" s="74"/>
      <c r="I29" s="55"/>
      <c r="J29" s="14"/>
      <c r="K29" s="72"/>
      <c r="L29" s="74"/>
      <c r="M29" s="55"/>
      <c r="N29" s="14"/>
      <c r="O29" s="72"/>
      <c r="P29" s="74"/>
      <c r="Q29" s="55"/>
      <c r="R29" s="14"/>
    </row>
    <row r="30" spans="1:18" ht="16.5" customHeight="1">
      <c r="A30" s="52"/>
      <c r="B30" s="73"/>
      <c r="C30" s="75"/>
      <c r="D30" s="16"/>
      <c r="E30" s="75"/>
      <c r="F30" s="16"/>
      <c r="G30" s="71"/>
      <c r="H30" s="73"/>
      <c r="I30" s="75"/>
      <c r="J30" s="16"/>
      <c r="K30" s="71"/>
      <c r="L30" s="73"/>
      <c r="M30" s="75"/>
      <c r="N30" s="16"/>
      <c r="O30" s="71"/>
      <c r="P30" s="73"/>
      <c r="Q30" s="75"/>
      <c r="R30" s="16"/>
    </row>
    <row r="31" spans="1:18" ht="16.5" customHeight="1">
      <c r="A31" s="51"/>
      <c r="B31" s="74"/>
      <c r="C31" s="55"/>
      <c r="D31" s="14"/>
      <c r="E31" s="55"/>
      <c r="F31" s="14"/>
      <c r="G31" s="72"/>
      <c r="H31" s="74"/>
      <c r="I31" s="55"/>
      <c r="J31" s="14"/>
      <c r="K31" s="72"/>
      <c r="L31" s="74"/>
      <c r="M31" s="55"/>
      <c r="N31" s="14"/>
      <c r="O31" s="72"/>
      <c r="P31" s="74"/>
      <c r="Q31" s="55"/>
      <c r="R31" s="14"/>
    </row>
    <row r="32" spans="1:18" ht="16.5" customHeight="1">
      <c r="A32" s="52"/>
      <c r="B32" s="73"/>
      <c r="C32" s="75"/>
      <c r="D32" s="16"/>
      <c r="E32" s="75"/>
      <c r="F32" s="16"/>
      <c r="G32" s="71"/>
      <c r="H32" s="73"/>
      <c r="I32" s="75"/>
      <c r="J32" s="16"/>
      <c r="K32" s="71"/>
      <c r="L32" s="73"/>
      <c r="M32" s="75"/>
      <c r="N32" s="16"/>
      <c r="O32" s="71"/>
      <c r="P32" s="73"/>
      <c r="Q32" s="75"/>
      <c r="R32" s="16"/>
    </row>
    <row r="33" spans="1:18" ht="16.5" customHeight="1">
      <c r="A33" s="51"/>
      <c r="B33" s="74"/>
      <c r="C33" s="55"/>
      <c r="D33" s="14"/>
      <c r="E33" s="55"/>
      <c r="F33" s="14"/>
      <c r="G33" s="72"/>
      <c r="H33" s="74"/>
      <c r="I33" s="55"/>
      <c r="J33" s="14"/>
      <c r="K33" s="72"/>
      <c r="L33" s="74"/>
      <c r="M33" s="55"/>
      <c r="N33" s="14"/>
      <c r="O33" s="72"/>
      <c r="P33" s="74"/>
      <c r="Q33" s="55"/>
      <c r="R33" s="14"/>
    </row>
    <row r="34" spans="1:18" ht="21" customHeight="1" thickBot="1">
      <c r="A34" s="510" t="s">
        <v>94</v>
      </c>
      <c r="B34" s="511"/>
      <c r="C34" s="145">
        <f aca="true" t="shared" si="0" ref="C34:R34">SUM(C6:C10)</f>
        <v>0</v>
      </c>
      <c r="D34" s="146">
        <f t="shared" si="0"/>
        <v>0</v>
      </c>
      <c r="E34" s="145">
        <f t="shared" si="0"/>
        <v>0</v>
      </c>
      <c r="F34" s="146">
        <f t="shared" si="0"/>
        <v>0</v>
      </c>
      <c r="G34" s="145">
        <f t="shared" si="0"/>
        <v>0</v>
      </c>
      <c r="H34" s="146">
        <f t="shared" si="0"/>
        <v>0</v>
      </c>
      <c r="I34" s="145">
        <f t="shared" si="0"/>
        <v>0</v>
      </c>
      <c r="J34" s="146">
        <f t="shared" si="0"/>
        <v>0</v>
      </c>
      <c r="K34" s="145">
        <f t="shared" si="0"/>
        <v>0.05499999999999999</v>
      </c>
      <c r="L34" s="146">
        <f t="shared" si="0"/>
        <v>0.159</v>
      </c>
      <c r="M34" s="145">
        <f t="shared" si="0"/>
        <v>0.0325</v>
      </c>
      <c r="N34" s="146">
        <f t="shared" si="0"/>
        <v>0.089</v>
      </c>
      <c r="O34" s="145">
        <f t="shared" si="0"/>
        <v>0.0274</v>
      </c>
      <c r="P34" s="146">
        <f t="shared" si="0"/>
        <v>0.067</v>
      </c>
      <c r="Q34" s="145">
        <f t="shared" si="0"/>
        <v>0</v>
      </c>
      <c r="R34" s="146">
        <f t="shared" si="0"/>
        <v>0</v>
      </c>
    </row>
    <row r="35" ht="12.75">
      <c r="A35" s="82"/>
    </row>
    <row r="36" ht="16.5">
      <c r="A36" s="1"/>
    </row>
  </sheetData>
  <sheetProtection/>
  <mergeCells count="32">
    <mergeCell ref="G4:H4"/>
    <mergeCell ref="I4:J4"/>
    <mergeCell ref="K4:L4"/>
    <mergeCell ref="M4:N4"/>
    <mergeCell ref="A6:A7"/>
    <mergeCell ref="B6:B7"/>
    <mergeCell ref="C6:C7"/>
    <mergeCell ref="D6:D7"/>
    <mergeCell ref="E6:E7"/>
    <mergeCell ref="F6:F7"/>
    <mergeCell ref="A34:B34"/>
    <mergeCell ref="A1:R1"/>
    <mergeCell ref="A3:R3"/>
    <mergeCell ref="O4:P4"/>
    <mergeCell ref="A2:R2"/>
    <mergeCell ref="Q4:R4"/>
    <mergeCell ref="A4:A5"/>
    <mergeCell ref="B4:B5"/>
    <mergeCell ref="C4:D4"/>
    <mergeCell ref="E4:F4"/>
    <mergeCell ref="G6:G7"/>
    <mergeCell ref="H6:H7"/>
    <mergeCell ref="I6:I7"/>
    <mergeCell ref="J6:J7"/>
    <mergeCell ref="K6:K7"/>
    <mergeCell ref="L6:L7"/>
    <mergeCell ref="Q6:Q7"/>
    <mergeCell ref="R6:R7"/>
    <mergeCell ref="M6:M7"/>
    <mergeCell ref="N6:N7"/>
    <mergeCell ref="O6:O7"/>
    <mergeCell ref="P6:P7"/>
  </mergeCells>
  <printOptions horizontalCentered="1" verticalCentered="1"/>
  <pageMargins left="0.5" right="0.5" top="0.5" bottom="0.5" header="0.35" footer="0.35"/>
  <pageSetup firstPageNumber="1" useFirstPageNumber="1" horizontalDpi="600" verticalDpi="600" orientation="landscape" scale="85" r:id="rId1"/>
  <headerFooter alignWithMargins="0">
    <oddHeader>&amp;L&amp;"Times New Roman,Regular"&amp;8Schlumberger Technology Corp&amp;C&amp;"Times New Roman,Regular"&amp;8Hobbs District&amp;R&amp;"Times New Roman,Regular"&amp;8Application Date: January 2017, Rev 0</oddHeader>
    <oddFooter>&amp;L&amp;"Arial,Bold"&amp;8Form Revision: 11/18/16&amp;C&amp;8Table 2-G:  Page &amp;P&amp;R&amp;8Printed &amp;D &amp;T</oddFooter>
  </headerFooter>
</worksheet>
</file>

<file path=xl/worksheets/sheet7.xml><?xml version="1.0" encoding="utf-8"?>
<worksheet xmlns="http://schemas.openxmlformats.org/spreadsheetml/2006/main" xmlns:r="http://schemas.openxmlformats.org/officeDocument/2006/relationships">
  <dimension ref="A1:R28"/>
  <sheetViews>
    <sheetView view="pageLayout" workbookViewId="0" topLeftCell="A9">
      <selection activeCell="B19" sqref="B19"/>
    </sheetView>
  </sheetViews>
  <sheetFormatPr defaultColWidth="9.140625" defaultRowHeight="12.75"/>
  <cols>
    <col min="1" max="1" width="10.421875" style="5" customWidth="1"/>
    <col min="2" max="2" width="23.140625" style="5" customWidth="1"/>
    <col min="3" max="3" width="14.00390625" style="5" bestFit="1" customWidth="1"/>
    <col min="4" max="11" width="12.28125" style="5" customWidth="1"/>
    <col min="12" max="16384" width="8.8515625" style="5" customWidth="1"/>
  </cols>
  <sheetData>
    <row r="1" spans="1:11" ht="18" customHeight="1">
      <c r="A1" s="485" t="s">
        <v>46</v>
      </c>
      <c r="B1" s="485"/>
      <c r="C1" s="485"/>
      <c r="D1" s="485"/>
      <c r="E1" s="485"/>
      <c r="F1" s="485"/>
      <c r="G1" s="485"/>
      <c r="H1" s="485"/>
      <c r="I1" s="485"/>
      <c r="J1" s="485"/>
      <c r="K1" s="485"/>
    </row>
    <row r="2" spans="1:11" ht="18" customHeight="1" thickBot="1">
      <c r="A2" s="515" t="s">
        <v>89</v>
      </c>
      <c r="B2" s="492"/>
      <c r="C2" s="492"/>
      <c r="D2" s="492"/>
      <c r="E2" s="492"/>
      <c r="F2" s="492"/>
      <c r="G2" s="492"/>
      <c r="H2" s="492"/>
      <c r="I2" s="492"/>
      <c r="J2" s="492"/>
      <c r="K2" s="492"/>
    </row>
    <row r="3" spans="1:11" ht="30" customHeight="1">
      <c r="A3" s="518" t="s">
        <v>48</v>
      </c>
      <c r="B3" s="526" t="s">
        <v>81</v>
      </c>
      <c r="C3" s="526" t="s">
        <v>47</v>
      </c>
      <c r="D3" s="83" t="s">
        <v>18</v>
      </c>
      <c r="E3" s="83" t="s">
        <v>20</v>
      </c>
      <c r="F3" s="83" t="s">
        <v>22</v>
      </c>
      <c r="G3" s="525" t="s">
        <v>24</v>
      </c>
      <c r="H3" s="525"/>
      <c r="I3" s="83" t="s">
        <v>27</v>
      </c>
      <c r="J3" s="83" t="s">
        <v>29</v>
      </c>
      <c r="K3" s="84" t="s">
        <v>31</v>
      </c>
    </row>
    <row r="4" spans="1:18" ht="30" customHeight="1">
      <c r="A4" s="528"/>
      <c r="B4" s="527"/>
      <c r="C4" s="527"/>
      <c r="D4" s="20" t="s">
        <v>19</v>
      </c>
      <c r="E4" s="20" t="s">
        <v>21</v>
      </c>
      <c r="F4" s="20" t="s">
        <v>23</v>
      </c>
      <c r="G4" s="9" t="s">
        <v>25</v>
      </c>
      <c r="H4" s="9" t="s">
        <v>26</v>
      </c>
      <c r="I4" s="20" t="s">
        <v>28</v>
      </c>
      <c r="J4" s="20" t="s">
        <v>30</v>
      </c>
      <c r="K4" s="49" t="s">
        <v>32</v>
      </c>
      <c r="L4" s="21"/>
      <c r="M4" s="21"/>
      <c r="N4" s="21"/>
      <c r="O4" s="21"/>
      <c r="P4" s="21"/>
      <c r="Q4" s="21"/>
      <c r="R4" s="21"/>
    </row>
    <row r="5" spans="1:18" ht="28.5" customHeight="1">
      <c r="A5" s="52" t="s">
        <v>123</v>
      </c>
      <c r="B5" s="4" t="s">
        <v>137</v>
      </c>
      <c r="C5" s="156" t="s">
        <v>307</v>
      </c>
      <c r="D5" s="4" t="s">
        <v>166</v>
      </c>
      <c r="E5" s="19">
        <v>30</v>
      </c>
      <c r="F5" s="4">
        <v>75</v>
      </c>
      <c r="G5" s="155">
        <v>40</v>
      </c>
      <c r="H5" s="155"/>
      <c r="I5" s="4">
        <v>0.04</v>
      </c>
      <c r="J5" s="4">
        <v>40</v>
      </c>
      <c r="K5" s="139" t="s">
        <v>182</v>
      </c>
      <c r="L5" s="22"/>
      <c r="M5" s="22"/>
      <c r="N5" s="22"/>
      <c r="O5" s="22"/>
      <c r="P5" s="22"/>
      <c r="Q5" s="21"/>
      <c r="R5" s="21"/>
    </row>
    <row r="6" spans="1:18" ht="24" customHeight="1">
      <c r="A6" s="52" t="s">
        <v>124</v>
      </c>
      <c r="B6" s="4" t="s">
        <v>138</v>
      </c>
      <c r="C6" s="156" t="s">
        <v>307</v>
      </c>
      <c r="D6" s="4" t="s">
        <v>166</v>
      </c>
      <c r="E6" s="19">
        <v>30</v>
      </c>
      <c r="F6" s="4">
        <v>75</v>
      </c>
      <c r="G6" s="155">
        <v>40</v>
      </c>
      <c r="H6" s="155"/>
      <c r="I6" s="4">
        <v>0.04</v>
      </c>
      <c r="J6" s="4">
        <v>40</v>
      </c>
      <c r="K6" s="139" t="s">
        <v>182</v>
      </c>
      <c r="L6" s="22"/>
      <c r="M6" s="22"/>
      <c r="N6" s="22"/>
      <c r="O6" s="22"/>
      <c r="P6" s="22"/>
      <c r="Q6" s="21"/>
      <c r="R6" s="21"/>
    </row>
    <row r="7" spans="1:18" ht="24" customHeight="1">
      <c r="A7" s="52" t="s">
        <v>125</v>
      </c>
      <c r="B7" s="4" t="s">
        <v>139</v>
      </c>
      <c r="C7" s="156" t="s">
        <v>307</v>
      </c>
      <c r="D7" s="4" t="s">
        <v>166</v>
      </c>
      <c r="E7" s="19">
        <v>30</v>
      </c>
      <c r="F7" s="4">
        <v>75</v>
      </c>
      <c r="G7" s="155">
        <v>40</v>
      </c>
      <c r="H7" s="155"/>
      <c r="I7" s="4">
        <v>0.04</v>
      </c>
      <c r="J7" s="4">
        <v>40</v>
      </c>
      <c r="K7" s="139" t="s">
        <v>182</v>
      </c>
      <c r="L7" s="21"/>
      <c r="M7" s="21"/>
      <c r="N7" s="21"/>
      <c r="O7" s="21"/>
      <c r="P7" s="21"/>
      <c r="Q7" s="21"/>
      <c r="R7" s="21"/>
    </row>
    <row r="8" spans="1:18" ht="24" customHeight="1">
      <c r="A8" s="52" t="s">
        <v>126</v>
      </c>
      <c r="B8" s="4" t="s">
        <v>140</v>
      </c>
      <c r="C8" s="156" t="s">
        <v>307</v>
      </c>
      <c r="D8" s="4" t="s">
        <v>166</v>
      </c>
      <c r="E8" s="19">
        <v>30</v>
      </c>
      <c r="F8" s="4">
        <v>75</v>
      </c>
      <c r="G8" s="155">
        <v>40</v>
      </c>
      <c r="H8" s="155"/>
      <c r="I8" s="4">
        <v>0.04</v>
      </c>
      <c r="J8" s="4">
        <v>40</v>
      </c>
      <c r="K8" s="139" t="s">
        <v>182</v>
      </c>
      <c r="L8" s="21"/>
      <c r="M8" s="21"/>
      <c r="N8" s="21"/>
      <c r="O8" s="21"/>
      <c r="P8" s="21"/>
      <c r="Q8" s="21"/>
      <c r="R8" s="21"/>
    </row>
    <row r="9" spans="1:18" ht="23.25" customHeight="1">
      <c r="A9" s="52" t="s">
        <v>127</v>
      </c>
      <c r="B9" s="4" t="s">
        <v>141</v>
      </c>
      <c r="C9" s="156" t="s">
        <v>307</v>
      </c>
      <c r="D9" s="4" t="s">
        <v>166</v>
      </c>
      <c r="E9" s="19">
        <v>30</v>
      </c>
      <c r="F9" s="4">
        <v>75</v>
      </c>
      <c r="G9" s="155">
        <v>40</v>
      </c>
      <c r="H9" s="155"/>
      <c r="I9" s="4">
        <v>0.04</v>
      </c>
      <c r="J9" s="4">
        <v>40</v>
      </c>
      <c r="K9" s="139" t="s">
        <v>182</v>
      </c>
      <c r="L9" s="21"/>
      <c r="M9" s="21"/>
      <c r="N9" s="21"/>
      <c r="O9" s="21"/>
      <c r="P9" s="21"/>
      <c r="Q9" s="21"/>
      <c r="R9" s="21"/>
    </row>
    <row r="10" spans="1:18" ht="24" customHeight="1">
      <c r="A10" s="52" t="s">
        <v>128</v>
      </c>
      <c r="B10" s="4" t="s">
        <v>142</v>
      </c>
      <c r="C10" s="156" t="s">
        <v>307</v>
      </c>
      <c r="D10" s="4" t="s">
        <v>166</v>
      </c>
      <c r="E10" s="19">
        <v>30</v>
      </c>
      <c r="F10" s="4">
        <v>75</v>
      </c>
      <c r="G10" s="155">
        <v>40</v>
      </c>
      <c r="H10" s="155"/>
      <c r="I10" s="4">
        <v>0.04</v>
      </c>
      <c r="J10" s="4">
        <v>40</v>
      </c>
      <c r="K10" s="139" t="s">
        <v>182</v>
      </c>
      <c r="L10" s="21"/>
      <c r="M10" s="21"/>
      <c r="N10" s="21"/>
      <c r="O10" s="21"/>
      <c r="P10" s="21"/>
      <c r="Q10" s="21"/>
      <c r="R10" s="21"/>
    </row>
    <row r="11" spans="1:18" ht="24.75" customHeight="1">
      <c r="A11" s="52" t="s">
        <v>129</v>
      </c>
      <c r="B11" s="4" t="s">
        <v>143</v>
      </c>
      <c r="C11" s="156" t="s">
        <v>307</v>
      </c>
      <c r="D11" s="4" t="s">
        <v>166</v>
      </c>
      <c r="E11" s="19">
        <v>30</v>
      </c>
      <c r="F11" s="4">
        <v>75</v>
      </c>
      <c r="G11" s="155">
        <v>40</v>
      </c>
      <c r="H11" s="155"/>
      <c r="I11" s="4">
        <v>0.04</v>
      </c>
      <c r="J11" s="4">
        <v>40</v>
      </c>
      <c r="K11" s="139" t="s">
        <v>182</v>
      </c>
      <c r="L11" s="21"/>
      <c r="M11" s="21"/>
      <c r="N11" s="21"/>
      <c r="O11" s="21"/>
      <c r="P11" s="21"/>
      <c r="Q11" s="21"/>
      <c r="R11" s="21"/>
    </row>
    <row r="12" spans="1:18" ht="24" customHeight="1">
      <c r="A12" s="52" t="s">
        <v>130</v>
      </c>
      <c r="B12" s="4" t="s">
        <v>144</v>
      </c>
      <c r="C12" s="156" t="s">
        <v>307</v>
      </c>
      <c r="D12" s="4" t="s">
        <v>166</v>
      </c>
      <c r="E12" s="19">
        <v>30</v>
      </c>
      <c r="F12" s="4">
        <v>75</v>
      </c>
      <c r="G12" s="155">
        <v>40</v>
      </c>
      <c r="H12" s="155"/>
      <c r="I12" s="4">
        <v>0.04</v>
      </c>
      <c r="J12" s="4">
        <v>40</v>
      </c>
      <c r="K12" s="139" t="s">
        <v>182</v>
      </c>
      <c r="L12" s="21"/>
      <c r="M12" s="21"/>
      <c r="N12" s="21"/>
      <c r="O12" s="21"/>
      <c r="P12" s="21"/>
      <c r="Q12" s="21"/>
      <c r="R12" s="21"/>
    </row>
    <row r="13" spans="1:18" ht="24" customHeight="1">
      <c r="A13" s="52" t="s">
        <v>132</v>
      </c>
      <c r="B13" s="4" t="s">
        <v>145</v>
      </c>
      <c r="C13" s="156" t="s">
        <v>307</v>
      </c>
      <c r="D13" s="4" t="s">
        <v>166</v>
      </c>
      <c r="E13" s="19">
        <v>30</v>
      </c>
      <c r="F13" s="4">
        <v>75</v>
      </c>
      <c r="G13" s="155">
        <v>40</v>
      </c>
      <c r="H13" s="155"/>
      <c r="I13" s="4">
        <v>0.04</v>
      </c>
      <c r="J13" s="4">
        <v>40</v>
      </c>
      <c r="K13" s="139" t="s">
        <v>182</v>
      </c>
      <c r="L13" s="21"/>
      <c r="M13" s="21"/>
      <c r="N13" s="21"/>
      <c r="O13" s="21"/>
      <c r="P13" s="21"/>
      <c r="Q13" s="21"/>
      <c r="R13" s="21"/>
    </row>
    <row r="14" spans="1:18" ht="24" customHeight="1">
      <c r="A14" s="52" t="s">
        <v>133</v>
      </c>
      <c r="B14" s="4" t="s">
        <v>146</v>
      </c>
      <c r="C14" s="156" t="s">
        <v>307</v>
      </c>
      <c r="D14" s="4" t="s">
        <v>166</v>
      </c>
      <c r="E14" s="19">
        <v>30</v>
      </c>
      <c r="F14" s="4">
        <v>75</v>
      </c>
      <c r="G14" s="155">
        <v>40</v>
      </c>
      <c r="H14" s="155"/>
      <c r="I14" s="4">
        <v>0.04</v>
      </c>
      <c r="J14" s="4">
        <v>40</v>
      </c>
      <c r="K14" s="139" t="s">
        <v>182</v>
      </c>
      <c r="L14" s="21"/>
      <c r="M14" s="21"/>
      <c r="N14" s="21"/>
      <c r="O14" s="21"/>
      <c r="P14" s="21"/>
      <c r="Q14" s="21"/>
      <c r="R14" s="21"/>
    </row>
    <row r="15" spans="1:11" ht="24.75" customHeight="1">
      <c r="A15" s="52" t="s">
        <v>134</v>
      </c>
      <c r="B15" s="4" t="s">
        <v>147</v>
      </c>
      <c r="C15" s="156" t="s">
        <v>307</v>
      </c>
      <c r="D15" s="4" t="s">
        <v>166</v>
      </c>
      <c r="E15" s="19">
        <v>30</v>
      </c>
      <c r="F15" s="4">
        <v>75</v>
      </c>
      <c r="G15" s="155">
        <v>40</v>
      </c>
      <c r="H15" s="155"/>
      <c r="I15" s="4">
        <v>0.04</v>
      </c>
      <c r="J15" s="4">
        <v>40</v>
      </c>
      <c r="K15" s="139" t="s">
        <v>182</v>
      </c>
    </row>
    <row r="16" spans="1:11" ht="21" customHeight="1">
      <c r="A16" s="52" t="s">
        <v>135</v>
      </c>
      <c r="B16" s="4" t="s">
        <v>155</v>
      </c>
      <c r="C16" s="4" t="s">
        <v>296</v>
      </c>
      <c r="D16" s="4" t="s">
        <v>166</v>
      </c>
      <c r="E16" s="19">
        <v>30</v>
      </c>
      <c r="F16" s="4">
        <v>75</v>
      </c>
      <c r="G16" s="155">
        <v>42</v>
      </c>
      <c r="H16" s="155"/>
      <c r="I16" s="4">
        <v>0.04</v>
      </c>
      <c r="J16" s="4">
        <v>30</v>
      </c>
      <c r="K16" s="139" t="s">
        <v>171</v>
      </c>
    </row>
    <row r="17" spans="1:11" ht="21" customHeight="1">
      <c r="A17" s="53" t="s">
        <v>136</v>
      </c>
      <c r="B17" s="4" t="s">
        <v>113</v>
      </c>
      <c r="C17" s="4" t="s">
        <v>296</v>
      </c>
      <c r="D17" s="4" t="s">
        <v>166</v>
      </c>
      <c r="E17" s="19">
        <v>30</v>
      </c>
      <c r="F17" s="4">
        <v>75</v>
      </c>
      <c r="G17" s="155">
        <v>42</v>
      </c>
      <c r="H17" s="155"/>
      <c r="I17" s="4">
        <v>0.04</v>
      </c>
      <c r="J17" s="4">
        <v>30</v>
      </c>
      <c r="K17" s="157" t="s">
        <v>171</v>
      </c>
    </row>
    <row r="18" spans="1:11" ht="26.25" customHeight="1">
      <c r="A18" s="53" t="s">
        <v>160</v>
      </c>
      <c r="B18" s="4" t="s">
        <v>349</v>
      </c>
      <c r="C18" s="4" t="s">
        <v>296</v>
      </c>
      <c r="D18" s="4" t="s">
        <v>166</v>
      </c>
      <c r="E18" s="19">
        <v>30</v>
      </c>
      <c r="F18" s="4">
        <v>75</v>
      </c>
      <c r="G18" s="155">
        <v>25</v>
      </c>
      <c r="H18" s="155"/>
      <c r="I18" s="4">
        <v>0.04</v>
      </c>
      <c r="J18" s="4">
        <v>30</v>
      </c>
      <c r="K18" s="157" t="s">
        <v>171</v>
      </c>
    </row>
    <row r="19" spans="1:11" ht="21" customHeight="1">
      <c r="A19" s="51"/>
      <c r="B19" s="3"/>
      <c r="C19" s="3"/>
      <c r="D19" s="3"/>
      <c r="E19" s="3"/>
      <c r="F19" s="3"/>
      <c r="G19" s="3"/>
      <c r="H19" s="3"/>
      <c r="I19" s="3"/>
      <c r="J19" s="3"/>
      <c r="K19" s="14"/>
    </row>
    <row r="20" spans="1:11" ht="21" customHeight="1">
      <c r="A20" s="53"/>
      <c r="B20" s="4"/>
      <c r="C20" s="4"/>
      <c r="D20" s="4"/>
      <c r="E20" s="4"/>
      <c r="F20" s="4"/>
      <c r="G20" s="4"/>
      <c r="H20" s="4"/>
      <c r="I20" s="4"/>
      <c r="J20" s="4"/>
      <c r="K20" s="16"/>
    </row>
    <row r="21" spans="1:11" ht="21" customHeight="1">
      <c r="A21" s="51"/>
      <c r="B21" s="3"/>
      <c r="C21" s="3"/>
      <c r="D21" s="3"/>
      <c r="E21" s="3"/>
      <c r="F21" s="3"/>
      <c r="G21" s="3"/>
      <c r="H21" s="3"/>
      <c r="I21" s="3"/>
      <c r="J21" s="3"/>
      <c r="K21" s="14"/>
    </row>
    <row r="22" spans="1:11" ht="21" customHeight="1">
      <c r="A22" s="52"/>
      <c r="B22" s="4"/>
      <c r="C22" s="4"/>
      <c r="D22" s="4"/>
      <c r="E22" s="4"/>
      <c r="F22" s="4"/>
      <c r="G22" s="4"/>
      <c r="H22" s="4"/>
      <c r="I22" s="4"/>
      <c r="J22" s="4"/>
      <c r="K22" s="16"/>
    </row>
    <row r="23" spans="1:11" ht="21" customHeight="1">
      <c r="A23" s="51"/>
      <c r="B23" s="3"/>
      <c r="C23" s="3"/>
      <c r="D23" s="3"/>
      <c r="E23" s="3"/>
      <c r="F23" s="3"/>
      <c r="G23" s="3"/>
      <c r="H23" s="3"/>
      <c r="I23" s="3"/>
      <c r="J23" s="3"/>
      <c r="K23" s="14"/>
    </row>
    <row r="24" spans="1:18" ht="21" customHeight="1">
      <c r="A24" s="53"/>
      <c r="B24" s="4"/>
      <c r="C24" s="4"/>
      <c r="D24" s="4"/>
      <c r="E24" s="4"/>
      <c r="F24" s="4"/>
      <c r="G24" s="4"/>
      <c r="H24" s="4"/>
      <c r="I24" s="4"/>
      <c r="J24" s="4"/>
      <c r="K24" s="16"/>
      <c r="L24" s="21"/>
      <c r="M24" s="21"/>
      <c r="N24" s="21"/>
      <c r="O24" s="21"/>
      <c r="P24" s="21"/>
      <c r="Q24" s="21"/>
      <c r="R24" s="21"/>
    </row>
    <row r="25" spans="1:18" ht="21" customHeight="1">
      <c r="A25" s="51"/>
      <c r="B25" s="3"/>
      <c r="C25" s="3"/>
      <c r="D25" s="3"/>
      <c r="E25" s="3"/>
      <c r="F25" s="3"/>
      <c r="G25" s="3"/>
      <c r="H25" s="3"/>
      <c r="I25" s="3"/>
      <c r="J25" s="3"/>
      <c r="K25" s="14"/>
      <c r="L25" s="21"/>
      <c r="M25" s="21"/>
      <c r="N25" s="21"/>
      <c r="O25" s="21"/>
      <c r="P25" s="21"/>
      <c r="Q25" s="21"/>
      <c r="R25" s="21"/>
    </row>
    <row r="26" spans="1:18" ht="21" customHeight="1">
      <c r="A26" s="52"/>
      <c r="B26" s="4"/>
      <c r="C26" s="4"/>
      <c r="D26" s="4"/>
      <c r="E26" s="4"/>
      <c r="F26" s="4"/>
      <c r="G26" s="4"/>
      <c r="H26" s="4"/>
      <c r="I26" s="4"/>
      <c r="J26" s="4"/>
      <c r="K26" s="16"/>
      <c r="L26" s="21"/>
      <c r="M26" s="21"/>
      <c r="N26" s="21"/>
      <c r="O26" s="21"/>
      <c r="P26" s="21"/>
      <c r="Q26" s="21"/>
      <c r="R26" s="21"/>
    </row>
    <row r="27" spans="1:11" ht="21" customHeight="1" thickBot="1">
      <c r="A27" s="58"/>
      <c r="B27" s="17"/>
      <c r="C27" s="17"/>
      <c r="D27" s="17"/>
      <c r="E27" s="17"/>
      <c r="F27" s="17"/>
      <c r="G27" s="17"/>
      <c r="H27" s="17"/>
      <c r="I27" s="17"/>
      <c r="J27" s="17"/>
      <c r="K27" s="18"/>
    </row>
    <row r="28" spans="12:18" ht="21.75" customHeight="1">
      <c r="L28" s="21"/>
      <c r="M28" s="21"/>
      <c r="N28" s="21"/>
      <c r="O28" s="21"/>
      <c r="P28" s="21"/>
      <c r="Q28" s="21"/>
      <c r="R28" s="21"/>
    </row>
    <row r="29" ht="21.75" customHeight="1"/>
    <row r="30" ht="21.75" customHeight="1"/>
    <row r="31" ht="21.75" customHeight="1"/>
    <row r="32" ht="21.75" customHeight="1"/>
    <row r="33" ht="21.75" customHeight="1"/>
    <row r="34" ht="21.75" customHeight="1"/>
    <row r="35" ht="21.75" customHeight="1"/>
  </sheetData>
  <sheetProtection/>
  <mergeCells count="6">
    <mergeCell ref="G3:H3"/>
    <mergeCell ref="A2:K2"/>
    <mergeCell ref="A1:K1"/>
    <mergeCell ref="C3:C4"/>
    <mergeCell ref="B3:B4"/>
    <mergeCell ref="A3:A4"/>
  </mergeCells>
  <printOptions horizontalCentered="1" verticalCentered="1"/>
  <pageMargins left="0.5" right="0.5" top="0.5" bottom="0.5" header="0.35" footer="0.35"/>
  <pageSetup firstPageNumber="1" useFirstPageNumber="1" horizontalDpi="600" verticalDpi="600" orientation="landscape" scale="85" r:id="rId1"/>
  <headerFooter alignWithMargins="0">
    <oddHeader>&amp;L&amp;"Times New Roman,Regular"&amp;8Schlumberger Technology Corporation &amp;C&amp;"Times New Roman,Regular"&amp;8Hobbs District&amp;R&amp;"Times New Roman,Regular"&amp;8Applicatoin Date:January 2017, Rev 0</oddHeader>
    <oddFooter>&amp;L&amp;"Arial,Bold"&amp;8Form Revision: &amp;"Arial,Regular"11/18/16&amp;C&amp;8Table 2-H:  Page &amp;P&amp;R&amp;8Printed &amp;D &amp;T</oddFooter>
  </headerFooter>
</worksheet>
</file>

<file path=xl/worksheets/sheet8.xml><?xml version="1.0" encoding="utf-8"?>
<worksheet xmlns="http://schemas.openxmlformats.org/spreadsheetml/2006/main" xmlns:r="http://schemas.openxmlformats.org/officeDocument/2006/relationships">
  <dimension ref="A1:H33"/>
  <sheetViews>
    <sheetView view="pageLayout" zoomScale="85" zoomScalePageLayoutView="85" workbookViewId="0" topLeftCell="A9">
      <selection activeCell="D16" sqref="D16"/>
    </sheetView>
  </sheetViews>
  <sheetFormatPr defaultColWidth="9.140625" defaultRowHeight="12.75"/>
  <cols>
    <col min="1" max="1" width="20.8515625" style="2" customWidth="1"/>
    <col min="2" max="2" width="21.28125" style="2" customWidth="1"/>
    <col min="3" max="3" width="24.421875" style="2" customWidth="1"/>
    <col min="4" max="4" width="22.7109375" style="2" customWidth="1"/>
    <col min="5" max="5" width="24.421875" style="2" customWidth="1"/>
    <col min="6" max="6" width="17.28125" style="2" customWidth="1"/>
    <col min="7" max="7" width="8.57421875" style="2" customWidth="1"/>
    <col min="8" max="8" width="12.421875" style="2" bestFit="1" customWidth="1"/>
    <col min="9" max="16384" width="9.140625" style="2" customWidth="1"/>
  </cols>
  <sheetData>
    <row r="1" spans="1:7" s="10" customFormat="1" ht="24" customHeight="1" thickBot="1">
      <c r="A1" s="539" t="s">
        <v>95</v>
      </c>
      <c r="B1" s="541"/>
      <c r="C1" s="541"/>
      <c r="D1" s="541"/>
      <c r="E1" s="541"/>
      <c r="F1" s="541"/>
      <c r="G1" s="541"/>
    </row>
    <row r="2" spans="1:7" ht="24" customHeight="1" thickBot="1">
      <c r="A2" s="92" t="s">
        <v>7</v>
      </c>
      <c r="B2" s="542" t="s">
        <v>8</v>
      </c>
      <c r="C2" s="542"/>
      <c r="D2" s="542" t="s">
        <v>9</v>
      </c>
      <c r="E2" s="542"/>
      <c r="F2" s="93" t="s">
        <v>10</v>
      </c>
      <c r="G2" s="94" t="s">
        <v>49</v>
      </c>
    </row>
    <row r="3" spans="1:7" ht="16.5" customHeight="1">
      <c r="A3" s="86" t="s">
        <v>62</v>
      </c>
      <c r="B3" s="87" t="s">
        <v>50</v>
      </c>
      <c r="C3" s="88" t="s">
        <v>61</v>
      </c>
      <c r="D3" s="87" t="s">
        <v>52</v>
      </c>
      <c r="E3" s="89" t="s">
        <v>51</v>
      </c>
      <c r="F3" s="90" t="s">
        <v>67</v>
      </c>
      <c r="G3" s="91" t="s">
        <v>11</v>
      </c>
    </row>
    <row r="4" spans="1:7" ht="16.5" customHeight="1" thickBot="1">
      <c r="A4" s="25" t="s">
        <v>63</v>
      </c>
      <c r="B4" s="27" t="s">
        <v>54</v>
      </c>
      <c r="C4" s="30" t="s">
        <v>56</v>
      </c>
      <c r="D4" s="27" t="s">
        <v>54</v>
      </c>
      <c r="E4" s="33" t="s">
        <v>58</v>
      </c>
      <c r="F4" s="37" t="s">
        <v>66</v>
      </c>
      <c r="G4" s="36" t="s">
        <v>12</v>
      </c>
    </row>
    <row r="5" spans="1:7" ht="16.5" customHeight="1">
      <c r="A5" s="25" t="s">
        <v>64</v>
      </c>
      <c r="B5" s="28" t="s">
        <v>53</v>
      </c>
      <c r="C5" s="31" t="s">
        <v>57</v>
      </c>
      <c r="D5" s="28" t="s">
        <v>57</v>
      </c>
      <c r="E5" s="34" t="s">
        <v>53</v>
      </c>
      <c r="F5" s="37" t="s">
        <v>68</v>
      </c>
      <c r="G5" s="11"/>
    </row>
    <row r="6" spans="1:7" ht="16.5" customHeight="1" thickBot="1">
      <c r="A6" s="26" t="s">
        <v>65</v>
      </c>
      <c r="B6" s="29" t="s">
        <v>55</v>
      </c>
      <c r="C6" s="32" t="s">
        <v>55</v>
      </c>
      <c r="D6" s="29" t="s">
        <v>55</v>
      </c>
      <c r="E6" s="35" t="s">
        <v>55</v>
      </c>
      <c r="F6" s="37" t="s">
        <v>69</v>
      </c>
      <c r="G6" s="11"/>
    </row>
    <row r="7" spans="1:7" ht="19.5" customHeight="1">
      <c r="A7" s="12"/>
      <c r="F7" s="37" t="s">
        <v>70</v>
      </c>
      <c r="G7" s="7"/>
    </row>
    <row r="8" spans="1:6" ht="19.5" customHeight="1">
      <c r="A8" s="2" t="s">
        <v>60</v>
      </c>
      <c r="F8" s="37" t="s">
        <v>71</v>
      </c>
    </row>
    <row r="9" ht="19.5" customHeight="1" thickBot="1">
      <c r="F9" s="38" t="s">
        <v>72</v>
      </c>
    </row>
    <row r="10" ht="11.25" customHeight="1">
      <c r="F10" s="10"/>
    </row>
    <row r="11" spans="1:8" ht="24" customHeight="1" thickBot="1">
      <c r="A11" s="539" t="s">
        <v>76</v>
      </c>
      <c r="B11" s="540"/>
      <c r="C11" s="540"/>
      <c r="D11" s="540"/>
      <c r="E11" s="540"/>
      <c r="F11" s="540"/>
      <c r="G11" s="540"/>
      <c r="H11" s="540"/>
    </row>
    <row r="12" spans="1:8" ht="15">
      <c r="A12" s="543" t="s">
        <v>13</v>
      </c>
      <c r="B12" s="544"/>
      <c r="C12" s="544"/>
      <c r="D12" s="545"/>
      <c r="E12" s="543" t="s">
        <v>14</v>
      </c>
      <c r="F12" s="544"/>
      <c r="G12" s="544"/>
      <c r="H12" s="545"/>
    </row>
    <row r="13" spans="1:8" ht="15.75" customHeight="1">
      <c r="A13" s="533" t="s">
        <v>15</v>
      </c>
      <c r="B13" s="535" t="s">
        <v>59</v>
      </c>
      <c r="C13" s="529" t="s">
        <v>75</v>
      </c>
      <c r="D13" s="531" t="s">
        <v>73</v>
      </c>
      <c r="E13" s="537" t="s">
        <v>15</v>
      </c>
      <c r="F13" s="529" t="s">
        <v>59</v>
      </c>
      <c r="G13" s="529" t="s">
        <v>74</v>
      </c>
      <c r="H13" s="531" t="s">
        <v>73</v>
      </c>
    </row>
    <row r="14" spans="1:8" ht="15.75" customHeight="1">
      <c r="A14" s="534"/>
      <c r="B14" s="536"/>
      <c r="C14" s="530"/>
      <c r="D14" s="532"/>
      <c r="E14" s="538"/>
      <c r="F14" s="530"/>
      <c r="G14" s="530"/>
      <c r="H14" s="532"/>
    </row>
    <row r="15" spans="1:8" ht="33.75" customHeight="1">
      <c r="A15" s="140" t="s">
        <v>172</v>
      </c>
      <c r="B15" s="8" t="s">
        <v>176</v>
      </c>
      <c r="C15" s="8" t="s">
        <v>173</v>
      </c>
      <c r="D15" s="141" t="s">
        <v>312</v>
      </c>
      <c r="E15" s="140" t="s">
        <v>172</v>
      </c>
      <c r="F15" s="8" t="s">
        <v>176</v>
      </c>
      <c r="G15" s="8" t="s">
        <v>173</v>
      </c>
      <c r="H15" s="141" t="s">
        <v>312</v>
      </c>
    </row>
    <row r="16" spans="1:8" ht="20.25" customHeight="1">
      <c r="A16" s="56"/>
      <c r="B16" s="24"/>
      <c r="C16" s="24"/>
      <c r="D16" s="41"/>
      <c r="E16" s="39"/>
      <c r="F16" s="24"/>
      <c r="G16" s="24"/>
      <c r="H16" s="41"/>
    </row>
    <row r="17" spans="1:8" ht="27" customHeight="1">
      <c r="A17" s="57" t="s">
        <v>177</v>
      </c>
      <c r="B17" s="23" t="s">
        <v>178</v>
      </c>
      <c r="C17" s="23" t="s">
        <v>179</v>
      </c>
      <c r="D17" s="44" t="s">
        <v>180</v>
      </c>
      <c r="E17" s="42" t="s">
        <v>177</v>
      </c>
      <c r="F17" s="23" t="s">
        <v>178</v>
      </c>
      <c r="G17" s="23" t="s">
        <v>179</v>
      </c>
      <c r="H17" s="44" t="s">
        <v>180</v>
      </c>
    </row>
    <row r="18" spans="1:8" ht="20.25" customHeight="1">
      <c r="A18" s="56"/>
      <c r="B18" s="24"/>
      <c r="C18" s="24"/>
      <c r="D18" s="41"/>
      <c r="E18" s="39"/>
      <c r="F18" s="24"/>
      <c r="G18" s="24"/>
      <c r="H18" s="41"/>
    </row>
    <row r="19" spans="1:8" ht="20.25" customHeight="1">
      <c r="A19" s="42"/>
      <c r="B19" s="43"/>
      <c r="C19" s="23"/>
      <c r="D19" s="44"/>
      <c r="E19" s="42"/>
      <c r="F19" s="23"/>
      <c r="G19" s="23"/>
      <c r="H19" s="44"/>
    </row>
    <row r="20" spans="1:8" ht="20.25" customHeight="1">
      <c r="A20" s="39"/>
      <c r="B20" s="40"/>
      <c r="C20" s="24"/>
      <c r="D20" s="41"/>
      <c r="E20" s="39"/>
      <c r="F20" s="24"/>
      <c r="G20" s="24"/>
      <c r="H20" s="41"/>
    </row>
    <row r="21" spans="1:8" ht="20.25" customHeight="1">
      <c r="A21" s="42"/>
      <c r="B21" s="43"/>
      <c r="C21" s="23"/>
      <c r="D21" s="44"/>
      <c r="E21" s="42"/>
      <c r="F21" s="23"/>
      <c r="G21" s="23"/>
      <c r="H21" s="44"/>
    </row>
    <row r="22" spans="1:8" ht="20.25" customHeight="1">
      <c r="A22" s="39"/>
      <c r="B22" s="40"/>
      <c r="C22" s="24"/>
      <c r="D22" s="41"/>
      <c r="E22" s="39"/>
      <c r="F22" s="24"/>
      <c r="G22" s="24"/>
      <c r="H22" s="41"/>
    </row>
    <row r="23" spans="1:8" ht="20.25" customHeight="1">
      <c r="A23" s="42"/>
      <c r="B23" s="43"/>
      <c r="C23" s="23"/>
      <c r="D23" s="44"/>
      <c r="E23" s="42"/>
      <c r="F23" s="23"/>
      <c r="G23" s="23"/>
      <c r="H23" s="44"/>
    </row>
    <row r="24" spans="1:8" ht="20.25" customHeight="1">
      <c r="A24" s="39"/>
      <c r="B24" s="40"/>
      <c r="C24" s="24"/>
      <c r="D24" s="41"/>
      <c r="E24" s="39"/>
      <c r="F24" s="24"/>
      <c r="G24" s="24"/>
      <c r="H24" s="41"/>
    </row>
    <row r="25" spans="1:8" ht="20.25" customHeight="1">
      <c r="A25" s="42"/>
      <c r="B25" s="43"/>
      <c r="C25" s="23"/>
      <c r="D25" s="44"/>
      <c r="E25" s="42"/>
      <c r="F25" s="23"/>
      <c r="G25" s="23"/>
      <c r="H25" s="44"/>
    </row>
    <row r="26" spans="1:8" ht="20.25" customHeight="1">
      <c r="A26" s="39"/>
      <c r="B26" s="24"/>
      <c r="C26" s="24"/>
      <c r="D26" s="41"/>
      <c r="E26" s="39"/>
      <c r="F26" s="24"/>
      <c r="G26" s="24"/>
      <c r="H26" s="41"/>
    </row>
    <row r="27" spans="1:8" ht="20.25" customHeight="1">
      <c r="A27" s="42"/>
      <c r="B27" s="43"/>
      <c r="C27" s="23"/>
      <c r="D27" s="44"/>
      <c r="E27" s="42"/>
      <c r="F27" s="23"/>
      <c r="G27" s="23"/>
      <c r="H27" s="44"/>
    </row>
    <row r="28" spans="1:8" ht="20.25" customHeight="1">
      <c r="A28" s="39"/>
      <c r="B28" s="40"/>
      <c r="C28" s="24"/>
      <c r="D28" s="41"/>
      <c r="E28" s="39"/>
      <c r="F28" s="24"/>
      <c r="G28" s="24"/>
      <c r="H28" s="41"/>
    </row>
    <row r="29" spans="1:8" ht="20.25" customHeight="1">
      <c r="A29" s="42"/>
      <c r="B29" s="43"/>
      <c r="C29" s="23"/>
      <c r="D29" s="44"/>
      <c r="E29" s="42"/>
      <c r="F29" s="23"/>
      <c r="G29" s="23"/>
      <c r="H29" s="44"/>
    </row>
    <row r="30" spans="1:8" ht="20.25" customHeight="1">
      <c r="A30" s="39"/>
      <c r="B30" s="40"/>
      <c r="C30" s="24"/>
      <c r="D30" s="41"/>
      <c r="E30" s="39"/>
      <c r="F30" s="24"/>
      <c r="G30" s="24"/>
      <c r="H30" s="41"/>
    </row>
    <row r="31" spans="1:8" ht="20.25" customHeight="1">
      <c r="A31" s="42"/>
      <c r="B31" s="43"/>
      <c r="C31" s="23"/>
      <c r="D31" s="44"/>
      <c r="E31" s="42"/>
      <c r="F31" s="23"/>
      <c r="G31" s="23"/>
      <c r="H31" s="44"/>
    </row>
    <row r="32" spans="1:8" ht="20.25" customHeight="1">
      <c r="A32" s="39"/>
      <c r="B32" s="40"/>
      <c r="C32" s="24"/>
      <c r="D32" s="41"/>
      <c r="E32" s="39"/>
      <c r="F32" s="24"/>
      <c r="G32" s="24"/>
      <c r="H32" s="41"/>
    </row>
    <row r="33" spans="1:8" ht="20.25" customHeight="1" thickBot="1">
      <c r="A33" s="45"/>
      <c r="B33" s="46"/>
      <c r="C33" s="47"/>
      <c r="D33" s="48"/>
      <c r="E33" s="45"/>
      <c r="F33" s="47"/>
      <c r="G33" s="47"/>
      <c r="H33" s="48"/>
    </row>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row r="206" ht="23.25" customHeight="1"/>
    <row r="207" ht="23.25" customHeight="1"/>
    <row r="208" ht="23.25" customHeight="1"/>
    <row r="209" ht="23.25" customHeight="1"/>
    <row r="210" ht="23.25" customHeight="1"/>
    <row r="211" ht="23.25" customHeight="1"/>
    <row r="212" ht="23.25" customHeight="1"/>
    <row r="213" ht="23.25" customHeight="1"/>
    <row r="214" ht="23.25" customHeight="1"/>
    <row r="215" ht="23.25" customHeight="1"/>
    <row r="216" ht="23.25" customHeight="1"/>
    <row r="217" ht="23.25" customHeight="1"/>
    <row r="218" ht="23.25" customHeight="1"/>
    <row r="219" ht="23.25" customHeight="1"/>
    <row r="220" ht="23.25" customHeight="1"/>
    <row r="221" ht="23.25" customHeight="1"/>
    <row r="222" ht="23.25" customHeight="1"/>
    <row r="223" ht="23.25" customHeight="1"/>
    <row r="224" ht="23.25" customHeight="1"/>
    <row r="225" ht="23.25" customHeight="1"/>
    <row r="226" ht="23.25" customHeight="1"/>
    <row r="227" ht="23.25" customHeight="1"/>
    <row r="228" ht="23.25" customHeight="1"/>
    <row r="229" ht="23.25" customHeight="1"/>
    <row r="230" ht="23.25" customHeight="1"/>
    <row r="231" ht="23.25" customHeight="1"/>
    <row r="232" ht="23.25" customHeight="1"/>
    <row r="233" ht="23.25" customHeight="1"/>
    <row r="234" ht="23.25" customHeight="1"/>
    <row r="235" ht="23.25" customHeight="1"/>
    <row r="236" ht="23.25" customHeight="1"/>
    <row r="237" ht="23.25" customHeight="1"/>
    <row r="238" ht="23.25" customHeight="1"/>
    <row r="239" ht="23.25" customHeight="1"/>
    <row r="240" ht="23.25" customHeight="1"/>
    <row r="241" ht="23.25" customHeight="1"/>
    <row r="242" ht="23.25" customHeight="1"/>
    <row r="243" ht="23.25" customHeight="1"/>
    <row r="244" ht="23.25" customHeight="1"/>
    <row r="245" ht="23.25" customHeight="1"/>
    <row r="246" ht="23.25" customHeight="1"/>
    <row r="247" ht="23.25" customHeight="1"/>
    <row r="248" ht="23.25" customHeight="1"/>
    <row r="249" ht="23.25" customHeight="1"/>
    <row r="250" ht="23.25" customHeight="1"/>
    <row r="251" ht="23.25" customHeight="1"/>
    <row r="252" ht="23.25" customHeight="1"/>
    <row r="253" ht="23.25" customHeight="1"/>
    <row r="254" ht="23.25" customHeight="1"/>
    <row r="255" ht="23.25" customHeight="1"/>
    <row r="256" ht="23.25" customHeight="1"/>
    <row r="257" ht="23.25" customHeight="1"/>
    <row r="258" ht="23.25" customHeight="1"/>
    <row r="259" ht="23.25" customHeight="1"/>
    <row r="260" ht="23.25" customHeight="1"/>
    <row r="261" ht="23.25" customHeight="1"/>
    <row r="262" ht="23.25" customHeight="1"/>
    <row r="263" ht="23.25" customHeight="1"/>
    <row r="264" ht="23.25" customHeight="1"/>
    <row r="265" ht="23.25" customHeight="1"/>
    <row r="266" ht="23.25" customHeight="1"/>
    <row r="267" ht="23.25" customHeight="1"/>
    <row r="268" ht="23.25" customHeight="1"/>
    <row r="269" ht="23.25" customHeight="1"/>
    <row r="270" ht="23.25" customHeight="1"/>
    <row r="271" ht="23.25" customHeight="1"/>
    <row r="272" ht="23.25" customHeight="1"/>
    <row r="273" ht="23.25" customHeight="1"/>
    <row r="274" ht="23.25" customHeight="1"/>
    <row r="275" ht="23.25" customHeight="1"/>
    <row r="276" ht="23.25" customHeight="1"/>
    <row r="277" ht="23.25" customHeight="1"/>
    <row r="278" ht="23.25" customHeight="1"/>
    <row r="279" ht="23.25" customHeight="1"/>
    <row r="280" ht="23.25" customHeight="1"/>
    <row r="281" ht="23.25" customHeight="1"/>
    <row r="282" ht="23.25" customHeight="1"/>
    <row r="283" ht="23.25" customHeight="1"/>
    <row r="284" ht="23.25" customHeight="1"/>
    <row r="285" ht="23.25" customHeight="1"/>
    <row r="286" ht="23.25" customHeight="1"/>
    <row r="287" ht="23.25" customHeight="1"/>
    <row r="288" ht="23.25" customHeight="1"/>
    <row r="289" ht="23.25" customHeight="1"/>
    <row r="290" ht="23.25" customHeight="1"/>
    <row r="291" ht="23.25" customHeight="1"/>
    <row r="292" ht="23.25" customHeight="1"/>
    <row r="293" ht="23.25" customHeight="1"/>
    <row r="294" ht="23.25" customHeight="1"/>
    <row r="295" ht="23.25" customHeight="1"/>
    <row r="296" ht="23.25" customHeight="1"/>
    <row r="297" ht="23.25" customHeight="1"/>
    <row r="298" ht="23.25" customHeight="1"/>
    <row r="299" ht="23.25" customHeight="1"/>
    <row r="300" ht="23.25" customHeight="1"/>
    <row r="301" ht="23.25" customHeight="1"/>
    <row r="302" ht="23.25" customHeight="1"/>
    <row r="303" ht="23.25" customHeight="1"/>
    <row r="304" ht="23.25" customHeight="1"/>
    <row r="305" ht="23.25" customHeight="1"/>
    <row r="306" ht="23.25" customHeight="1"/>
    <row r="307" ht="23.25" customHeight="1"/>
    <row r="308" ht="23.25" customHeight="1"/>
    <row r="309" ht="23.25" customHeight="1"/>
    <row r="310" ht="23.25" customHeight="1"/>
    <row r="311" ht="23.25" customHeight="1"/>
    <row r="312" ht="23.25" customHeight="1"/>
    <row r="313" ht="23.25" customHeight="1"/>
    <row r="314" ht="23.25" customHeight="1"/>
    <row r="315" ht="23.25" customHeight="1"/>
    <row r="316" ht="23.25" customHeight="1"/>
    <row r="317" ht="23.25" customHeight="1"/>
    <row r="318" ht="23.25" customHeight="1"/>
    <row r="319" ht="23.25" customHeight="1"/>
    <row r="320" ht="23.25" customHeight="1"/>
    <row r="321" ht="23.25" customHeight="1"/>
    <row r="322" ht="23.25" customHeight="1"/>
    <row r="323" ht="23.25" customHeight="1"/>
    <row r="324" ht="23.25" customHeight="1"/>
    <row r="325" ht="23.25" customHeight="1"/>
    <row r="326" ht="23.25" customHeight="1"/>
    <row r="327" ht="23.25" customHeight="1"/>
    <row r="328" ht="23.25" customHeight="1"/>
    <row r="329" ht="23.25" customHeight="1"/>
    <row r="330" ht="23.25" customHeight="1"/>
    <row r="331" ht="23.25" customHeight="1"/>
  </sheetData>
  <sheetProtection/>
  <mergeCells count="14">
    <mergeCell ref="A11:H11"/>
    <mergeCell ref="A1:G1"/>
    <mergeCell ref="B2:C2"/>
    <mergeCell ref="D2:E2"/>
    <mergeCell ref="A12:D12"/>
    <mergeCell ref="E12:H12"/>
    <mergeCell ref="G13:G14"/>
    <mergeCell ref="H13:H14"/>
    <mergeCell ref="C13:C14"/>
    <mergeCell ref="A13:A14"/>
    <mergeCell ref="B13:B14"/>
    <mergeCell ref="D13:D14"/>
    <mergeCell ref="E13:E14"/>
    <mergeCell ref="F13:F14"/>
  </mergeCells>
  <printOptions horizontalCentered="1" verticalCentered="1"/>
  <pageMargins left="0.5" right="0.5" top="0.5" bottom="0.5" header="0.35" footer="0.35"/>
  <pageSetup firstPageNumber="1" useFirstPageNumber="1" horizontalDpi="600" verticalDpi="600" orientation="landscape" scale="85" r:id="rId1"/>
  <headerFooter alignWithMargins="0">
    <oddHeader>&amp;L&amp;"Times New Roman,Regular"&amp;8Schlumberger Technology Corporation&amp;C&amp;"Times New Roman,Regular"&amp;8Hobbs District&amp;R&amp;"Times New Roman,Regular"&amp;8Application Date:  January 2017, Rev 0</oddHeader>
    <oddFooter>&amp;L&amp;"Arial,Bold"&amp;8Form Revision: 11/18/16&amp;C&amp;8Table 2-M:  Page &amp;P&amp;R&amp;8Printed &amp;D &amp;T</oddFooter>
  </headerFooter>
</worksheet>
</file>

<file path=xl/worksheets/sheet9.xml><?xml version="1.0" encoding="utf-8"?>
<worksheet xmlns="http://schemas.openxmlformats.org/spreadsheetml/2006/main" xmlns:r="http://schemas.openxmlformats.org/officeDocument/2006/relationships">
  <dimension ref="A1:AE50"/>
  <sheetViews>
    <sheetView tabSelected="1" view="pageBreakPreview" zoomScale="68" zoomScaleSheetLayoutView="68" workbookViewId="0" topLeftCell="A17">
      <selection activeCell="S35" sqref="S35"/>
    </sheetView>
  </sheetViews>
  <sheetFormatPr defaultColWidth="9.140625" defaultRowHeight="12.75"/>
  <cols>
    <col min="1" max="1" width="1.8515625" style="0" customWidth="1"/>
    <col min="2" max="2" width="7.140625" style="0" customWidth="1"/>
    <col min="3" max="3" width="21.57421875" style="0" customWidth="1"/>
    <col min="9" max="9" width="7.7109375" style="0" customWidth="1"/>
    <col min="10" max="10" width="11.421875" style="0" customWidth="1"/>
    <col min="12" max="12" width="7.7109375" style="0" customWidth="1"/>
    <col min="13" max="13" width="7.28125" style="0" customWidth="1"/>
    <col min="15" max="15" width="7.421875" style="0" customWidth="1"/>
    <col min="16" max="16" width="8.00390625" style="0" customWidth="1"/>
    <col min="18" max="19" width="7.7109375" style="0" customWidth="1"/>
    <col min="20" max="20" width="12.28125" style="0" customWidth="1"/>
  </cols>
  <sheetData>
    <row r="1" spans="1:20" ht="12.75">
      <c r="A1" s="160"/>
      <c r="B1" s="249" t="s">
        <v>276</v>
      </c>
      <c r="C1" s="249"/>
      <c r="D1" s="249"/>
      <c r="E1" s="249"/>
      <c r="F1" s="249"/>
      <c r="G1" s="249"/>
      <c r="H1" s="249"/>
      <c r="I1" s="249"/>
      <c r="J1" s="249"/>
      <c r="K1" s="249"/>
      <c r="L1" s="249"/>
      <c r="M1" s="249"/>
      <c r="N1" s="249"/>
      <c r="O1" s="249"/>
      <c r="P1" s="249"/>
      <c r="Q1" s="249"/>
      <c r="R1" s="249"/>
      <c r="S1" s="249"/>
      <c r="T1" s="249"/>
    </row>
    <row r="2" spans="1:20" ht="14.25">
      <c r="A2" s="160"/>
      <c r="B2" s="250" t="s">
        <v>277</v>
      </c>
      <c r="C2" s="249"/>
      <c r="D2" s="249"/>
      <c r="E2" s="249"/>
      <c r="F2" s="249"/>
      <c r="G2" s="249"/>
      <c r="H2" s="249"/>
      <c r="I2" s="249"/>
      <c r="J2" s="249"/>
      <c r="K2" s="249"/>
      <c r="L2" s="249"/>
      <c r="M2" s="249"/>
      <c r="N2" s="249"/>
      <c r="O2" s="249"/>
      <c r="P2" s="249"/>
      <c r="Q2" s="249"/>
      <c r="R2" s="249"/>
      <c r="S2" s="249"/>
      <c r="T2" s="249"/>
    </row>
    <row r="3" spans="1:20" ht="12.75">
      <c r="A3" s="160"/>
      <c r="B3" s="160"/>
      <c r="C3" s="160"/>
      <c r="D3" s="160"/>
      <c r="E3" s="160"/>
      <c r="F3" s="160"/>
      <c r="G3" s="160"/>
      <c r="H3" s="160"/>
      <c r="I3" s="160"/>
      <c r="J3" s="160"/>
      <c r="K3" s="160"/>
      <c r="L3" s="160"/>
      <c r="M3" s="160"/>
      <c r="N3" s="160"/>
      <c r="O3" s="160"/>
      <c r="P3" s="160"/>
      <c r="Q3" s="160"/>
      <c r="R3" s="160"/>
      <c r="S3" s="160"/>
      <c r="T3" s="160"/>
    </row>
    <row r="4" spans="1:20" ht="12.75">
      <c r="A4" s="160" t="s">
        <v>183</v>
      </c>
      <c r="B4" s="160"/>
      <c r="C4" s="160"/>
      <c r="D4" s="160"/>
      <c r="E4" s="160"/>
      <c r="F4" s="160"/>
      <c r="G4" s="160"/>
      <c r="H4" s="160"/>
      <c r="I4" s="160"/>
      <c r="J4" s="160"/>
      <c r="K4" s="160"/>
      <c r="L4" s="160"/>
      <c r="M4" s="160"/>
      <c r="N4" s="160"/>
      <c r="O4" s="160"/>
      <c r="P4" s="160"/>
      <c r="Q4" s="160"/>
      <c r="R4" s="160"/>
      <c r="S4" s="160"/>
      <c r="T4" s="160"/>
    </row>
    <row r="5" spans="1:20" ht="12.75">
      <c r="A5" s="160" t="s">
        <v>184</v>
      </c>
      <c r="B5" s="160"/>
      <c r="C5" s="160"/>
      <c r="D5" s="160"/>
      <c r="E5" s="160"/>
      <c r="F5" s="160"/>
      <c r="G5" s="160"/>
      <c r="H5" s="160"/>
      <c r="I5" s="160"/>
      <c r="J5" s="160"/>
      <c r="K5" s="160"/>
      <c r="L5" s="160"/>
      <c r="M5" s="160"/>
      <c r="N5" s="160"/>
      <c r="O5" s="160"/>
      <c r="P5" s="160"/>
      <c r="Q5" s="160"/>
      <c r="R5" s="160"/>
      <c r="S5" s="160"/>
      <c r="T5" s="160"/>
    </row>
    <row r="6" spans="1:20" ht="12.75">
      <c r="A6" s="160"/>
      <c r="B6" s="160"/>
      <c r="C6" s="160"/>
      <c r="D6" s="160"/>
      <c r="E6" s="160"/>
      <c r="F6" s="160"/>
      <c r="G6" s="160"/>
      <c r="H6" s="160"/>
      <c r="I6" s="160"/>
      <c r="J6" s="160"/>
      <c r="K6" s="160"/>
      <c r="L6" s="160"/>
      <c r="M6" s="160"/>
      <c r="N6" s="160"/>
      <c r="O6" s="160"/>
      <c r="P6" s="160"/>
      <c r="Q6" s="160"/>
      <c r="R6" s="160"/>
      <c r="S6" s="160"/>
      <c r="T6" s="160"/>
    </row>
    <row r="7" spans="1:20" ht="12.75">
      <c r="A7" s="160"/>
      <c r="B7" s="160"/>
      <c r="C7" s="164" t="s">
        <v>240</v>
      </c>
      <c r="D7" s="164" t="s">
        <v>278</v>
      </c>
      <c r="E7" s="164"/>
      <c r="F7" s="164"/>
      <c r="G7" s="160"/>
      <c r="H7" s="160"/>
      <c r="I7" s="160"/>
      <c r="J7" s="160"/>
      <c r="K7" s="160"/>
      <c r="L7" s="160"/>
      <c r="M7" s="160"/>
      <c r="N7" s="160"/>
      <c r="O7" s="160"/>
      <c r="P7" s="160"/>
      <c r="Q7" s="160"/>
      <c r="R7" s="160"/>
      <c r="S7" s="160"/>
      <c r="T7" s="160"/>
    </row>
    <row r="8" spans="1:20" ht="12.75">
      <c r="A8" s="160"/>
      <c r="B8" s="160"/>
      <c r="C8" s="160" t="s">
        <v>279</v>
      </c>
      <c r="D8" s="160" t="s">
        <v>305</v>
      </c>
      <c r="E8" s="160"/>
      <c r="F8" s="160"/>
      <c r="G8" s="160"/>
      <c r="H8" s="160"/>
      <c r="I8" s="160"/>
      <c r="J8" s="160"/>
      <c r="K8" s="160"/>
      <c r="L8" s="160"/>
      <c r="M8" s="160"/>
      <c r="N8" s="160"/>
      <c r="O8" s="160"/>
      <c r="P8" s="160"/>
      <c r="Q8" s="160"/>
      <c r="R8" s="160"/>
      <c r="S8" s="160"/>
      <c r="T8" s="160"/>
    </row>
    <row r="9" spans="1:20" ht="12.75">
      <c r="A9" s="160"/>
      <c r="B9" s="160"/>
      <c r="C9" s="160" t="s">
        <v>286</v>
      </c>
      <c r="D9" s="329">
        <v>0.9993</v>
      </c>
      <c r="E9" s="315" t="s">
        <v>280</v>
      </c>
      <c r="F9" s="315"/>
      <c r="G9" s="315"/>
      <c r="H9" s="315"/>
      <c r="I9" s="315"/>
      <c r="J9" s="315"/>
      <c r="K9" s="315"/>
      <c r="L9" s="315"/>
      <c r="M9" s="315"/>
      <c r="N9" s="315"/>
      <c r="O9" s="160"/>
      <c r="P9" s="160"/>
      <c r="Q9" s="160"/>
      <c r="R9" s="160"/>
      <c r="S9" s="160"/>
      <c r="T9" s="160"/>
    </row>
    <row r="10" spans="1:20" ht="15" customHeight="1">
      <c r="A10" s="160"/>
      <c r="B10" s="160"/>
      <c r="C10" s="316" t="s">
        <v>281</v>
      </c>
      <c r="D10" s="315" t="s">
        <v>282</v>
      </c>
      <c r="E10" s="315"/>
      <c r="F10" s="315"/>
      <c r="G10" s="315"/>
      <c r="H10" s="315"/>
      <c r="I10" s="315"/>
      <c r="J10" s="315"/>
      <c r="K10" s="315"/>
      <c r="L10" s="315"/>
      <c r="M10" s="315"/>
      <c r="N10" s="315"/>
      <c r="O10" s="160"/>
      <c r="P10" s="160"/>
      <c r="Q10" s="160"/>
      <c r="R10" s="160"/>
      <c r="S10" s="160"/>
      <c r="T10" s="160"/>
    </row>
    <row r="11" spans="1:20" ht="12.75">
      <c r="A11" s="160"/>
      <c r="B11" s="160"/>
      <c r="C11" s="160" t="s">
        <v>186</v>
      </c>
      <c r="D11" s="314">
        <v>0.99</v>
      </c>
      <c r="E11" s="315" t="s">
        <v>283</v>
      </c>
      <c r="F11" s="315"/>
      <c r="G11" s="315"/>
      <c r="H11" s="315"/>
      <c r="I11" s="315"/>
      <c r="J11" s="315"/>
      <c r="K11" s="315"/>
      <c r="L11" s="315"/>
      <c r="M11" s="315"/>
      <c r="N11" s="315"/>
      <c r="O11" s="160"/>
      <c r="P11" s="160"/>
      <c r="Q11" s="160"/>
      <c r="R11" s="160"/>
      <c r="S11" s="160"/>
      <c r="T11" s="160"/>
    </row>
    <row r="12" spans="1:20" ht="12.75">
      <c r="A12" s="160"/>
      <c r="B12" s="160"/>
      <c r="C12" s="160"/>
      <c r="D12" s="160"/>
      <c r="E12" s="160"/>
      <c r="F12" s="160"/>
      <c r="G12" s="160"/>
      <c r="H12" s="160"/>
      <c r="I12" s="160"/>
      <c r="J12" s="160"/>
      <c r="K12" s="160"/>
      <c r="L12" s="160"/>
      <c r="M12" s="160"/>
      <c r="N12" s="160"/>
      <c r="O12" s="160"/>
      <c r="P12" s="160"/>
      <c r="Q12" s="160"/>
      <c r="R12" s="160"/>
      <c r="S12" s="160"/>
      <c r="T12" s="160"/>
    </row>
    <row r="13" spans="1:20" ht="12.75">
      <c r="A13" s="160"/>
      <c r="B13" s="160"/>
      <c r="C13" s="160" t="s">
        <v>187</v>
      </c>
      <c r="D13" s="160" t="s">
        <v>242</v>
      </c>
      <c r="E13" s="160"/>
      <c r="F13" s="160"/>
      <c r="G13" s="160"/>
      <c r="H13" s="160"/>
      <c r="I13" s="160"/>
      <c r="J13" s="160"/>
      <c r="K13" s="160"/>
      <c r="L13" s="160"/>
      <c r="M13" s="160"/>
      <c r="N13" s="160"/>
      <c r="O13" s="160"/>
      <c r="P13" s="160"/>
      <c r="Q13" s="160"/>
      <c r="R13" s="160"/>
      <c r="S13" s="160"/>
      <c r="T13" s="160"/>
    </row>
    <row r="14" spans="1:20" ht="12.75">
      <c r="A14" s="160"/>
      <c r="B14" s="160"/>
      <c r="C14" s="160" t="s">
        <v>188</v>
      </c>
      <c r="D14" s="160" t="s">
        <v>243</v>
      </c>
      <c r="E14" s="160"/>
      <c r="F14" s="160"/>
      <c r="G14" s="160"/>
      <c r="H14" s="160"/>
      <c r="I14" s="160"/>
      <c r="J14" s="160"/>
      <c r="K14" s="160"/>
      <c r="L14" s="160"/>
      <c r="M14" s="160"/>
      <c r="N14" s="160"/>
      <c r="O14" s="160"/>
      <c r="P14" s="160"/>
      <c r="Q14" s="160"/>
      <c r="R14" s="160"/>
      <c r="S14" s="160"/>
      <c r="T14" s="160"/>
    </row>
    <row r="15" spans="1:20" ht="12.75">
      <c r="A15" s="160"/>
      <c r="B15" s="160"/>
      <c r="C15" s="160"/>
      <c r="D15" s="160"/>
      <c r="E15" s="160"/>
      <c r="F15" s="160"/>
      <c r="G15" s="160"/>
      <c r="H15" s="160"/>
      <c r="I15" s="160"/>
      <c r="J15" s="160"/>
      <c r="K15" s="160"/>
      <c r="L15" s="160"/>
      <c r="M15" s="160"/>
      <c r="N15" s="160"/>
      <c r="O15" s="160"/>
      <c r="P15" s="160"/>
      <c r="Q15" s="160"/>
      <c r="R15" s="160"/>
      <c r="S15" s="160"/>
      <c r="T15" s="160"/>
    </row>
    <row r="16" spans="1:20" ht="12.75">
      <c r="A16" s="160"/>
      <c r="B16" s="160"/>
      <c r="C16" s="160" t="s">
        <v>189</v>
      </c>
      <c r="D16" s="160" t="s">
        <v>244</v>
      </c>
      <c r="E16" s="160"/>
      <c r="F16" s="160"/>
      <c r="G16" s="160"/>
      <c r="H16" s="160"/>
      <c r="I16" s="160"/>
      <c r="J16" s="160"/>
      <c r="K16" s="160"/>
      <c r="L16" s="160"/>
      <c r="M16" s="160"/>
      <c r="N16" s="160"/>
      <c r="O16" s="160"/>
      <c r="P16" s="160"/>
      <c r="Q16" s="160"/>
      <c r="R16" s="160"/>
      <c r="S16" s="160"/>
      <c r="T16" s="160"/>
    </row>
    <row r="17" spans="1:20" ht="12.75">
      <c r="A17" s="160"/>
      <c r="B17" s="160"/>
      <c r="C17" s="160"/>
      <c r="D17" s="160" t="s">
        <v>111</v>
      </c>
      <c r="E17" s="160"/>
      <c r="F17" s="160"/>
      <c r="G17" s="160"/>
      <c r="H17" s="160"/>
      <c r="I17" s="160"/>
      <c r="J17" s="160"/>
      <c r="K17" s="160"/>
      <c r="L17" s="251"/>
      <c r="M17" s="160"/>
      <c r="N17" s="160"/>
      <c r="O17" s="251"/>
      <c r="P17" s="160"/>
      <c r="Q17" s="160"/>
      <c r="R17" s="160"/>
      <c r="S17" s="160"/>
      <c r="T17" s="160"/>
    </row>
    <row r="18" spans="1:20" ht="13.5" thickBot="1">
      <c r="A18" s="160"/>
      <c r="B18" s="160"/>
      <c r="C18" s="160"/>
      <c r="D18" s="160"/>
      <c r="E18" s="160"/>
      <c r="F18" s="160"/>
      <c r="G18" s="160"/>
      <c r="H18" s="160"/>
      <c r="I18" s="160"/>
      <c r="J18" s="160"/>
      <c r="K18" s="160"/>
      <c r="L18" s="251"/>
      <c r="M18" s="160"/>
      <c r="N18" s="160"/>
      <c r="O18" s="251"/>
      <c r="P18" s="160"/>
      <c r="Q18" s="160"/>
      <c r="R18" s="160"/>
      <c r="S18" s="160"/>
      <c r="T18" s="160"/>
    </row>
    <row r="19" spans="1:20" ht="44.25" thickBot="1" thickTop="1">
      <c r="A19" s="208"/>
      <c r="B19" s="317" t="s">
        <v>1</v>
      </c>
      <c r="C19" s="165" t="s">
        <v>213</v>
      </c>
      <c r="D19" s="546" t="s">
        <v>190</v>
      </c>
      <c r="E19" s="546"/>
      <c r="F19" s="546"/>
      <c r="G19" s="546"/>
      <c r="H19" s="546" t="s">
        <v>245</v>
      </c>
      <c r="I19" s="546"/>
      <c r="J19" s="165" t="s">
        <v>271</v>
      </c>
      <c r="K19" s="165" t="s">
        <v>246</v>
      </c>
      <c r="L19" s="546" t="s">
        <v>194</v>
      </c>
      <c r="M19" s="546"/>
      <c r="N19" s="165" t="s">
        <v>246</v>
      </c>
      <c r="O19" s="548" t="s">
        <v>216</v>
      </c>
      <c r="P19" s="549"/>
      <c r="Q19" s="252" t="s">
        <v>247</v>
      </c>
      <c r="R19" s="548" t="s">
        <v>218</v>
      </c>
      <c r="S19" s="550"/>
      <c r="T19" s="163"/>
    </row>
    <row r="20" spans="1:20" ht="12.75">
      <c r="A20" s="210"/>
      <c r="B20" s="211"/>
      <c r="C20" s="212"/>
      <c r="D20" s="166"/>
      <c r="E20" s="166"/>
      <c r="F20" s="166"/>
      <c r="G20" s="166"/>
      <c r="H20" s="167" t="s">
        <v>219</v>
      </c>
      <c r="I20" s="167" t="s">
        <v>198</v>
      </c>
      <c r="J20" s="167" t="s">
        <v>195</v>
      </c>
      <c r="K20" s="167" t="s">
        <v>196</v>
      </c>
      <c r="L20" s="167" t="s">
        <v>197</v>
      </c>
      <c r="M20" s="167" t="s">
        <v>198</v>
      </c>
      <c r="N20" s="168" t="s">
        <v>196</v>
      </c>
      <c r="O20" s="169" t="s">
        <v>197</v>
      </c>
      <c r="P20" s="170" t="s">
        <v>198</v>
      </c>
      <c r="Q20" s="168" t="s">
        <v>196</v>
      </c>
      <c r="R20" s="169" t="s">
        <v>197</v>
      </c>
      <c r="S20" s="171" t="s">
        <v>198</v>
      </c>
      <c r="T20" s="160"/>
    </row>
    <row r="21" spans="1:20" ht="12.75">
      <c r="A21" s="210"/>
      <c r="B21" s="220" t="s">
        <v>123</v>
      </c>
      <c r="C21" s="253" t="s">
        <v>248</v>
      </c>
      <c r="D21" s="310" t="s">
        <v>249</v>
      </c>
      <c r="E21" s="310"/>
      <c r="F21" s="310"/>
      <c r="G21" s="310"/>
      <c r="H21" s="173">
        <v>50</v>
      </c>
      <c r="I21" s="254">
        <v>100000</v>
      </c>
      <c r="J21" s="327">
        <v>0.9993</v>
      </c>
      <c r="K21" s="173">
        <v>0.73</v>
      </c>
      <c r="L21" s="175">
        <f>H21*K21*(1-J21)</f>
        <v>0.02555000000000124</v>
      </c>
      <c r="M21" s="175">
        <f>I21*K21*(1-J21)/2000</f>
        <v>0.02555000000000124</v>
      </c>
      <c r="N21" s="216">
        <v>0.47</v>
      </c>
      <c r="O21" s="318">
        <f>$H21*N21*(1-$J21)</f>
        <v>0.016450000000000797</v>
      </c>
      <c r="P21" s="175">
        <f>$I21*N21*(1-$J21)/2000</f>
        <v>0.016450000000000797</v>
      </c>
      <c r="Q21" s="216">
        <v>0.47</v>
      </c>
      <c r="R21" s="318">
        <f aca="true" t="shared" si="0" ref="R21:R31">$H21*Q21*(1-$J21)</f>
        <v>0.016450000000000797</v>
      </c>
      <c r="S21" s="319">
        <f aca="true" t="shared" si="1" ref="S21:S31">$I21*Q21*(1-$J21)/2000</f>
        <v>0.016450000000000797</v>
      </c>
      <c r="T21" s="160"/>
    </row>
    <row r="22" spans="1:20" ht="12.75">
      <c r="A22" s="210"/>
      <c r="B22" s="220" t="s">
        <v>124</v>
      </c>
      <c r="C22" s="253" t="s">
        <v>250</v>
      </c>
      <c r="D22" s="310" t="s">
        <v>249</v>
      </c>
      <c r="E22" s="310"/>
      <c r="F22" s="310"/>
      <c r="G22" s="310"/>
      <c r="H22" s="173">
        <v>50</v>
      </c>
      <c r="I22" s="259">
        <v>100000</v>
      </c>
      <c r="J22" s="328">
        <v>0.9993</v>
      </c>
      <c r="K22" s="216">
        <v>0.73</v>
      </c>
      <c r="L22" s="176">
        <f aca="true" t="shared" si="2" ref="L22:L31">H22*K22*(1-J22)</f>
        <v>0.02555000000000124</v>
      </c>
      <c r="M22" s="176">
        <f aca="true" t="shared" si="3" ref="M22:M31">I22*K22*(1-J22)/2000</f>
        <v>0.02555000000000124</v>
      </c>
      <c r="N22" s="216">
        <v>0.47</v>
      </c>
      <c r="O22" s="176">
        <f aca="true" t="shared" si="4" ref="O22:O31">$H22*N22*(1-$J22)</f>
        <v>0.016450000000000797</v>
      </c>
      <c r="P22" s="176">
        <f aca="true" t="shared" si="5" ref="P22:P31">$I22*N22*(1-$J22)/2000</f>
        <v>0.016450000000000797</v>
      </c>
      <c r="Q22" s="216">
        <v>0.47</v>
      </c>
      <c r="R22" s="176">
        <f t="shared" si="0"/>
        <v>0.016450000000000797</v>
      </c>
      <c r="S22" s="271">
        <f t="shared" si="1"/>
        <v>0.016450000000000797</v>
      </c>
      <c r="T22" s="160"/>
    </row>
    <row r="23" spans="1:20" ht="12.75">
      <c r="A23" s="210"/>
      <c r="B23" s="220" t="s">
        <v>125</v>
      </c>
      <c r="C23" s="253" t="s">
        <v>251</v>
      </c>
      <c r="D23" s="310" t="s">
        <v>249</v>
      </c>
      <c r="E23" s="310"/>
      <c r="F23" s="310"/>
      <c r="G23" s="310"/>
      <c r="H23" s="173">
        <v>50</v>
      </c>
      <c r="I23" s="259">
        <v>100000</v>
      </c>
      <c r="J23" s="328">
        <v>0.9993</v>
      </c>
      <c r="K23" s="216">
        <v>0.73</v>
      </c>
      <c r="L23" s="176">
        <f t="shared" si="2"/>
        <v>0.02555000000000124</v>
      </c>
      <c r="M23" s="176">
        <f t="shared" si="3"/>
        <v>0.02555000000000124</v>
      </c>
      <c r="N23" s="216">
        <v>0.47</v>
      </c>
      <c r="O23" s="176">
        <f t="shared" si="4"/>
        <v>0.016450000000000797</v>
      </c>
      <c r="P23" s="176">
        <f t="shared" si="5"/>
        <v>0.016450000000000797</v>
      </c>
      <c r="Q23" s="216">
        <v>0.47</v>
      </c>
      <c r="R23" s="176">
        <f t="shared" si="0"/>
        <v>0.016450000000000797</v>
      </c>
      <c r="S23" s="271">
        <f t="shared" si="1"/>
        <v>0.016450000000000797</v>
      </c>
      <c r="T23" s="160"/>
    </row>
    <row r="24" spans="1:20" ht="12.75">
      <c r="A24" s="210"/>
      <c r="B24" s="220" t="s">
        <v>126</v>
      </c>
      <c r="C24" s="253" t="s">
        <v>252</v>
      </c>
      <c r="D24" s="310" t="s">
        <v>249</v>
      </c>
      <c r="E24" s="310"/>
      <c r="F24" s="310"/>
      <c r="G24" s="310"/>
      <c r="H24" s="173">
        <v>50</v>
      </c>
      <c r="I24" s="259">
        <v>100000</v>
      </c>
      <c r="J24" s="328">
        <v>0.9993</v>
      </c>
      <c r="K24" s="216">
        <v>0.73</v>
      </c>
      <c r="L24" s="176">
        <f t="shared" si="2"/>
        <v>0.02555000000000124</v>
      </c>
      <c r="M24" s="176">
        <f t="shared" si="3"/>
        <v>0.02555000000000124</v>
      </c>
      <c r="N24" s="216">
        <v>0.47</v>
      </c>
      <c r="O24" s="176">
        <f t="shared" si="4"/>
        <v>0.016450000000000797</v>
      </c>
      <c r="P24" s="176">
        <f t="shared" si="5"/>
        <v>0.016450000000000797</v>
      </c>
      <c r="Q24" s="216">
        <v>0.47</v>
      </c>
      <c r="R24" s="176">
        <f t="shared" si="0"/>
        <v>0.016450000000000797</v>
      </c>
      <c r="S24" s="271">
        <f t="shared" si="1"/>
        <v>0.016450000000000797</v>
      </c>
      <c r="T24" s="160"/>
    </row>
    <row r="25" spans="1:20" ht="12.75">
      <c r="A25" s="210"/>
      <c r="B25" s="220" t="s">
        <v>127</v>
      </c>
      <c r="C25" s="253" t="s">
        <v>253</v>
      </c>
      <c r="D25" s="310" t="s">
        <v>249</v>
      </c>
      <c r="E25" s="310"/>
      <c r="F25" s="310"/>
      <c r="G25" s="310"/>
      <c r="H25" s="173">
        <v>50</v>
      </c>
      <c r="I25" s="259">
        <v>100000</v>
      </c>
      <c r="J25" s="328">
        <v>0.9993</v>
      </c>
      <c r="K25" s="216">
        <v>0.73</v>
      </c>
      <c r="L25" s="176">
        <f t="shared" si="2"/>
        <v>0.02555000000000124</v>
      </c>
      <c r="M25" s="176">
        <f t="shared" si="3"/>
        <v>0.02555000000000124</v>
      </c>
      <c r="N25" s="216">
        <v>0.47</v>
      </c>
      <c r="O25" s="176">
        <f t="shared" si="4"/>
        <v>0.016450000000000797</v>
      </c>
      <c r="P25" s="176">
        <f t="shared" si="5"/>
        <v>0.016450000000000797</v>
      </c>
      <c r="Q25" s="216">
        <v>0.47</v>
      </c>
      <c r="R25" s="176">
        <f t="shared" si="0"/>
        <v>0.016450000000000797</v>
      </c>
      <c r="S25" s="271">
        <f t="shared" si="1"/>
        <v>0.016450000000000797</v>
      </c>
      <c r="T25" s="160"/>
    </row>
    <row r="26" spans="1:20" ht="12.75">
      <c r="A26" s="210"/>
      <c r="B26" s="220" t="s">
        <v>128</v>
      </c>
      <c r="C26" s="253" t="s">
        <v>254</v>
      </c>
      <c r="D26" s="310" t="s">
        <v>249</v>
      </c>
      <c r="E26" s="310"/>
      <c r="F26" s="310"/>
      <c r="G26" s="310"/>
      <c r="H26" s="173">
        <v>50</v>
      </c>
      <c r="I26" s="259">
        <v>100000</v>
      </c>
      <c r="J26" s="328">
        <v>0.9993</v>
      </c>
      <c r="K26" s="216">
        <v>0.73</v>
      </c>
      <c r="L26" s="176">
        <f t="shared" si="2"/>
        <v>0.02555000000000124</v>
      </c>
      <c r="M26" s="176">
        <f t="shared" si="3"/>
        <v>0.02555000000000124</v>
      </c>
      <c r="N26" s="216">
        <v>0.47</v>
      </c>
      <c r="O26" s="176">
        <f t="shared" si="4"/>
        <v>0.016450000000000797</v>
      </c>
      <c r="P26" s="176">
        <f t="shared" si="5"/>
        <v>0.016450000000000797</v>
      </c>
      <c r="Q26" s="216">
        <v>0.47</v>
      </c>
      <c r="R26" s="176">
        <f t="shared" si="0"/>
        <v>0.016450000000000797</v>
      </c>
      <c r="S26" s="271">
        <f t="shared" si="1"/>
        <v>0.016450000000000797</v>
      </c>
      <c r="T26" s="160"/>
    </row>
    <row r="27" spans="1:20" ht="12.75">
      <c r="A27" s="210"/>
      <c r="B27" s="220" t="s">
        <v>129</v>
      </c>
      <c r="C27" s="253" t="s">
        <v>255</v>
      </c>
      <c r="D27" s="310" t="s">
        <v>249</v>
      </c>
      <c r="E27" s="310"/>
      <c r="F27" s="310"/>
      <c r="G27" s="310"/>
      <c r="H27" s="173">
        <v>50</v>
      </c>
      <c r="I27" s="259">
        <v>100000</v>
      </c>
      <c r="J27" s="328">
        <v>0.9993</v>
      </c>
      <c r="K27" s="216">
        <v>0.73</v>
      </c>
      <c r="L27" s="176">
        <f t="shared" si="2"/>
        <v>0.02555000000000124</v>
      </c>
      <c r="M27" s="176">
        <f t="shared" si="3"/>
        <v>0.02555000000000124</v>
      </c>
      <c r="N27" s="216">
        <v>0.47</v>
      </c>
      <c r="O27" s="176">
        <f t="shared" si="4"/>
        <v>0.016450000000000797</v>
      </c>
      <c r="P27" s="176">
        <f t="shared" si="5"/>
        <v>0.016450000000000797</v>
      </c>
      <c r="Q27" s="216">
        <v>0.47</v>
      </c>
      <c r="R27" s="176">
        <f t="shared" si="0"/>
        <v>0.016450000000000797</v>
      </c>
      <c r="S27" s="271">
        <f t="shared" si="1"/>
        <v>0.016450000000000797</v>
      </c>
      <c r="T27" s="160"/>
    </row>
    <row r="28" spans="1:31" ht="12.75">
      <c r="A28" s="210"/>
      <c r="B28" s="220" t="s">
        <v>130</v>
      </c>
      <c r="C28" s="253" t="s">
        <v>256</v>
      </c>
      <c r="D28" s="310" t="s">
        <v>249</v>
      </c>
      <c r="E28" s="310"/>
      <c r="F28" s="310"/>
      <c r="G28" s="310"/>
      <c r="H28" s="173">
        <v>50</v>
      </c>
      <c r="I28" s="259">
        <v>100000</v>
      </c>
      <c r="J28" s="328">
        <v>0.9993</v>
      </c>
      <c r="K28" s="216">
        <v>0.73</v>
      </c>
      <c r="L28" s="176">
        <f t="shared" si="2"/>
        <v>0.02555000000000124</v>
      </c>
      <c r="M28" s="176">
        <f t="shared" si="3"/>
        <v>0.02555000000000124</v>
      </c>
      <c r="N28" s="216">
        <v>0.47</v>
      </c>
      <c r="O28" s="176">
        <f t="shared" si="4"/>
        <v>0.016450000000000797</v>
      </c>
      <c r="P28" s="176">
        <f t="shared" si="5"/>
        <v>0.016450000000000797</v>
      </c>
      <c r="Q28" s="216">
        <v>0.47</v>
      </c>
      <c r="R28" s="176">
        <f t="shared" si="0"/>
        <v>0.016450000000000797</v>
      </c>
      <c r="S28" s="271">
        <f t="shared" si="1"/>
        <v>0.016450000000000797</v>
      </c>
      <c r="T28" s="160"/>
      <c r="U28" s="337"/>
      <c r="V28" s="337"/>
      <c r="W28" s="337"/>
      <c r="X28" s="337"/>
      <c r="Y28" s="337"/>
      <c r="Z28" s="337"/>
      <c r="AA28" s="337"/>
      <c r="AB28" s="337"/>
      <c r="AC28" s="337"/>
      <c r="AD28" s="337"/>
      <c r="AE28" s="337"/>
    </row>
    <row r="29" spans="1:31" ht="12.75">
      <c r="A29" s="210"/>
      <c r="B29" s="220" t="s">
        <v>132</v>
      </c>
      <c r="C29" s="253" t="s">
        <v>257</v>
      </c>
      <c r="D29" s="310" t="s">
        <v>249</v>
      </c>
      <c r="E29" s="310"/>
      <c r="F29" s="310"/>
      <c r="G29" s="310"/>
      <c r="H29" s="173">
        <v>50</v>
      </c>
      <c r="I29" s="259">
        <v>100000</v>
      </c>
      <c r="J29" s="328">
        <v>0.9993</v>
      </c>
      <c r="K29" s="216">
        <v>0.73</v>
      </c>
      <c r="L29" s="176">
        <f t="shared" si="2"/>
        <v>0.02555000000000124</v>
      </c>
      <c r="M29" s="176">
        <f t="shared" si="3"/>
        <v>0.02555000000000124</v>
      </c>
      <c r="N29" s="216">
        <v>0.47</v>
      </c>
      <c r="O29" s="176">
        <f t="shared" si="4"/>
        <v>0.016450000000000797</v>
      </c>
      <c r="P29" s="176">
        <f t="shared" si="5"/>
        <v>0.016450000000000797</v>
      </c>
      <c r="Q29" s="216">
        <v>0.47</v>
      </c>
      <c r="R29" s="176">
        <f t="shared" si="0"/>
        <v>0.016450000000000797</v>
      </c>
      <c r="S29" s="271">
        <f t="shared" si="1"/>
        <v>0.016450000000000797</v>
      </c>
      <c r="T29" s="160"/>
      <c r="U29" s="337"/>
      <c r="V29" s="337"/>
      <c r="W29" s="337"/>
      <c r="X29" s="337"/>
      <c r="Y29" s="337"/>
      <c r="Z29" s="337"/>
      <c r="AA29" s="337"/>
      <c r="AB29" s="337"/>
      <c r="AC29" s="337"/>
      <c r="AD29" s="337"/>
      <c r="AE29" s="337"/>
    </row>
    <row r="30" spans="1:31" ht="12.75">
      <c r="A30" s="210"/>
      <c r="B30" s="220" t="s">
        <v>133</v>
      </c>
      <c r="C30" s="253" t="s">
        <v>258</v>
      </c>
      <c r="D30" s="310" t="s">
        <v>249</v>
      </c>
      <c r="E30" s="310"/>
      <c r="F30" s="310"/>
      <c r="G30" s="310"/>
      <c r="H30" s="173">
        <v>50</v>
      </c>
      <c r="I30" s="259">
        <v>100000</v>
      </c>
      <c r="J30" s="328">
        <v>0.9993</v>
      </c>
      <c r="K30" s="216">
        <v>0.73</v>
      </c>
      <c r="L30" s="176">
        <f t="shared" si="2"/>
        <v>0.02555000000000124</v>
      </c>
      <c r="M30" s="176">
        <f t="shared" si="3"/>
        <v>0.02555000000000124</v>
      </c>
      <c r="N30" s="216">
        <v>0.47</v>
      </c>
      <c r="O30" s="176">
        <f t="shared" si="4"/>
        <v>0.016450000000000797</v>
      </c>
      <c r="P30" s="176">
        <f t="shared" si="5"/>
        <v>0.016450000000000797</v>
      </c>
      <c r="Q30" s="216">
        <v>0.47</v>
      </c>
      <c r="R30" s="176">
        <f t="shared" si="0"/>
        <v>0.016450000000000797</v>
      </c>
      <c r="S30" s="271">
        <f t="shared" si="1"/>
        <v>0.016450000000000797</v>
      </c>
      <c r="T30" s="160"/>
      <c r="U30" s="337"/>
      <c r="V30" s="337"/>
      <c r="W30" s="337"/>
      <c r="X30" s="337"/>
      <c r="Y30" s="337"/>
      <c r="Z30" s="337"/>
      <c r="AA30" s="337"/>
      <c r="AB30" s="337"/>
      <c r="AC30" s="337"/>
      <c r="AD30" s="337"/>
      <c r="AE30" s="337"/>
    </row>
    <row r="31" spans="1:31" ht="12.75">
      <c r="A31" s="210"/>
      <c r="B31" s="220" t="s">
        <v>134</v>
      </c>
      <c r="C31" s="253" t="s">
        <v>259</v>
      </c>
      <c r="D31" s="310" t="s">
        <v>249</v>
      </c>
      <c r="E31" s="310"/>
      <c r="F31" s="310"/>
      <c r="G31" s="310"/>
      <c r="H31" s="173">
        <v>50</v>
      </c>
      <c r="I31" s="259">
        <v>100000</v>
      </c>
      <c r="J31" s="328">
        <v>0.9993</v>
      </c>
      <c r="K31" s="216">
        <v>0.73</v>
      </c>
      <c r="L31" s="176">
        <f t="shared" si="2"/>
        <v>0.02555000000000124</v>
      </c>
      <c r="M31" s="176">
        <f t="shared" si="3"/>
        <v>0.02555000000000124</v>
      </c>
      <c r="N31" s="216">
        <v>0.47</v>
      </c>
      <c r="O31" s="176">
        <f t="shared" si="4"/>
        <v>0.016450000000000797</v>
      </c>
      <c r="P31" s="176">
        <f t="shared" si="5"/>
        <v>0.016450000000000797</v>
      </c>
      <c r="Q31" s="216">
        <v>0.47</v>
      </c>
      <c r="R31" s="176">
        <f t="shared" si="0"/>
        <v>0.016450000000000797</v>
      </c>
      <c r="S31" s="271">
        <f t="shared" si="1"/>
        <v>0.016450000000000797</v>
      </c>
      <c r="T31" s="160"/>
      <c r="U31" s="337"/>
      <c r="V31" s="337"/>
      <c r="W31" s="337"/>
      <c r="X31" s="337"/>
      <c r="Y31" s="337"/>
      <c r="Z31" s="337"/>
      <c r="AA31" s="337"/>
      <c r="AB31" s="337"/>
      <c r="AC31" s="337"/>
      <c r="AD31" s="337"/>
      <c r="AE31" s="337"/>
    </row>
    <row r="32" spans="1:31" ht="12.75">
      <c r="A32" s="210"/>
      <c r="B32" s="220"/>
      <c r="C32" s="253"/>
      <c r="D32" s="310"/>
      <c r="E32" s="310"/>
      <c r="F32" s="310"/>
      <c r="G32" s="310"/>
      <c r="H32" s="263"/>
      <c r="I32" s="264"/>
      <c r="J32" s="265"/>
      <c r="K32" s="266"/>
      <c r="L32" s="176"/>
      <c r="M32" s="176"/>
      <c r="N32" s="216"/>
      <c r="O32" s="176"/>
      <c r="P32" s="176"/>
      <c r="Q32" s="216"/>
      <c r="R32" s="176"/>
      <c r="S32" s="271"/>
      <c r="T32" s="160"/>
      <c r="U32" s="337"/>
      <c r="V32" s="337"/>
      <c r="W32" s="337"/>
      <c r="X32" s="337"/>
      <c r="Y32" s="337"/>
      <c r="Z32" s="337"/>
      <c r="AA32" s="337"/>
      <c r="AB32" s="337"/>
      <c r="AC32" s="337"/>
      <c r="AD32" s="337"/>
      <c r="AE32" s="337"/>
    </row>
    <row r="33" spans="1:31" ht="12.75" customHeight="1">
      <c r="A33" s="210"/>
      <c r="B33" s="551" t="s">
        <v>135</v>
      </c>
      <c r="C33" s="552" t="s">
        <v>260</v>
      </c>
      <c r="D33" s="553" t="s">
        <v>274</v>
      </c>
      <c r="E33" s="554"/>
      <c r="F33" s="554"/>
      <c r="G33" s="555"/>
      <c r="H33" s="291"/>
      <c r="I33" s="292"/>
      <c r="J33" s="293"/>
      <c r="K33" s="293"/>
      <c r="L33" s="301"/>
      <c r="M33" s="301"/>
      <c r="N33" s="295"/>
      <c r="O33" s="301"/>
      <c r="P33" s="301"/>
      <c r="Q33" s="295"/>
      <c r="R33" s="301"/>
      <c r="S33" s="308"/>
      <c r="T33" s="160"/>
      <c r="U33" s="337"/>
      <c r="V33" s="337"/>
      <c r="W33" s="337"/>
      <c r="X33" s="337"/>
      <c r="Y33" s="337"/>
      <c r="Z33" s="337"/>
      <c r="AA33" s="337"/>
      <c r="AB33" s="337"/>
      <c r="AC33" s="337"/>
      <c r="AD33" s="337"/>
      <c r="AE33" s="337"/>
    </row>
    <row r="34" spans="1:31" ht="12.75">
      <c r="A34" s="210"/>
      <c r="B34" s="551"/>
      <c r="C34" s="552"/>
      <c r="D34" s="553"/>
      <c r="E34" s="554"/>
      <c r="F34" s="554"/>
      <c r="G34" s="555"/>
      <c r="H34" s="297">
        <v>50</v>
      </c>
      <c r="I34" s="298">
        <v>220000</v>
      </c>
      <c r="J34" s="336">
        <v>0.999</v>
      </c>
      <c r="K34" s="295">
        <v>0.73</v>
      </c>
      <c r="L34" s="301">
        <f>H34*K34*(1-J34)</f>
        <v>0.03650000000000003</v>
      </c>
      <c r="M34" s="301">
        <f>I34*K34*(1-J34)/2000</f>
        <v>0.08030000000000007</v>
      </c>
      <c r="N34" s="295">
        <v>0.47</v>
      </c>
      <c r="O34" s="301">
        <f>$H34*N34*(1-$J34)</f>
        <v>0.02350000000000002</v>
      </c>
      <c r="P34" s="301">
        <f>$I34*N34*(1-$J34)/2000</f>
        <v>0.051700000000000045</v>
      </c>
      <c r="Q34" s="295">
        <v>0.47</v>
      </c>
      <c r="R34" s="301">
        <f>$H34*Q34*(1-$J34)</f>
        <v>0.02350000000000002</v>
      </c>
      <c r="S34" s="308">
        <f>$I34*Q34*(1-$J34)/2000</f>
        <v>0.051700000000000045</v>
      </c>
      <c r="T34" s="160"/>
      <c r="U34" s="337"/>
      <c r="V34" s="337"/>
      <c r="W34" s="337"/>
      <c r="X34" s="337"/>
      <c r="Y34" s="337"/>
      <c r="Z34" s="337"/>
      <c r="AA34" s="337"/>
      <c r="AB34" s="337"/>
      <c r="AC34" s="337"/>
      <c r="AD34" s="337"/>
      <c r="AE34" s="337"/>
    </row>
    <row r="35" spans="1:31" ht="27" customHeight="1">
      <c r="A35" s="210"/>
      <c r="B35" s="220" t="s">
        <v>136</v>
      </c>
      <c r="C35" s="325" t="s">
        <v>273</v>
      </c>
      <c r="D35" s="311" t="s">
        <v>275</v>
      </c>
      <c r="E35" s="311"/>
      <c r="F35" s="311"/>
      <c r="G35" s="311"/>
      <c r="H35" s="297">
        <v>50</v>
      </c>
      <c r="I35" s="298">
        <v>220000</v>
      </c>
      <c r="J35" s="336">
        <v>0.999</v>
      </c>
      <c r="K35" s="295">
        <v>0.73</v>
      </c>
      <c r="L35" s="301">
        <f>H35*K35*(1-J35)</f>
        <v>0.03650000000000003</v>
      </c>
      <c r="M35" s="301">
        <f>I35*K35*(1-J35)/2000</f>
        <v>0.08030000000000007</v>
      </c>
      <c r="N35" s="295">
        <v>0.47</v>
      </c>
      <c r="O35" s="301">
        <f>$H35*N35*(1-$J35)</f>
        <v>0.02350000000000002</v>
      </c>
      <c r="P35" s="301">
        <f>$I35*N35*(1-$J35)/2000</f>
        <v>0.051700000000000045</v>
      </c>
      <c r="Q35" s="295">
        <v>0.47</v>
      </c>
      <c r="R35" s="301">
        <f>$H35*Q35*(1-$J35)</f>
        <v>0.02350000000000002</v>
      </c>
      <c r="S35" s="308">
        <f>$I35*Q35*(1-$J35)/2000</f>
        <v>0.051700000000000045</v>
      </c>
      <c r="T35" s="160"/>
      <c r="U35" s="337"/>
      <c r="V35" s="337"/>
      <c r="W35" s="337"/>
      <c r="X35" s="337"/>
      <c r="Y35" s="337"/>
      <c r="Z35" s="337"/>
      <c r="AA35" s="337"/>
      <c r="AB35" s="337"/>
      <c r="AC35" s="337"/>
      <c r="AD35" s="337"/>
      <c r="AE35" s="337"/>
    </row>
    <row r="36" spans="1:31" ht="7.5" customHeight="1">
      <c r="A36" s="210"/>
      <c r="B36" s="220"/>
      <c r="C36" s="267"/>
      <c r="D36" s="310"/>
      <c r="E36" s="310"/>
      <c r="F36" s="310"/>
      <c r="G36" s="310"/>
      <c r="H36" s="173"/>
      <c r="I36" s="259"/>
      <c r="J36" s="300"/>
      <c r="K36" s="216"/>
      <c r="L36" s="270"/>
      <c r="M36" s="320"/>
      <c r="N36" s="216"/>
      <c r="O36" s="270"/>
      <c r="P36" s="320"/>
      <c r="Q36" s="216"/>
      <c r="R36" s="176"/>
      <c r="S36" s="271"/>
      <c r="T36" s="160"/>
      <c r="U36" s="337"/>
      <c r="V36" s="337"/>
      <c r="W36" s="337"/>
      <c r="X36" s="337"/>
      <c r="Y36" s="337"/>
      <c r="Z36" s="337"/>
      <c r="AA36" s="337"/>
      <c r="AB36" s="337"/>
      <c r="AC36" s="337"/>
      <c r="AD36" s="337"/>
      <c r="AE36" s="337"/>
    </row>
    <row r="37" spans="1:31" ht="24.75" customHeight="1">
      <c r="A37" s="210"/>
      <c r="B37" s="220"/>
      <c r="C37" s="552"/>
      <c r="D37" s="553"/>
      <c r="E37" s="554"/>
      <c r="F37" s="554"/>
      <c r="G37" s="555"/>
      <c r="H37" s="297"/>
      <c r="I37" s="298"/>
      <c r="J37" s="336"/>
      <c r="K37" s="295"/>
      <c r="L37" s="301"/>
      <c r="M37" s="301"/>
      <c r="N37" s="295"/>
      <c r="O37" s="301"/>
      <c r="P37" s="301"/>
      <c r="Q37" s="295"/>
      <c r="R37" s="301"/>
      <c r="S37" s="308"/>
      <c r="T37" s="160"/>
      <c r="U37" s="337"/>
      <c r="V37" s="337"/>
      <c r="W37" s="337"/>
      <c r="X37" s="337"/>
      <c r="Y37" s="337"/>
      <c r="Z37" s="337"/>
      <c r="AA37" s="337"/>
      <c r="AB37" s="337"/>
      <c r="AC37" s="337"/>
      <c r="AD37" s="337"/>
      <c r="AE37" s="337"/>
    </row>
    <row r="38" spans="1:31" ht="12.75">
      <c r="A38" s="210"/>
      <c r="B38" s="324"/>
      <c r="C38" s="552"/>
      <c r="D38" s="553"/>
      <c r="E38" s="554"/>
      <c r="F38" s="554"/>
      <c r="G38" s="555"/>
      <c r="H38" s="297"/>
      <c r="I38" s="298"/>
      <c r="J38" s="300"/>
      <c r="K38" s="295"/>
      <c r="L38" s="301"/>
      <c r="M38" s="301"/>
      <c r="N38" s="295"/>
      <c r="O38" s="301"/>
      <c r="P38" s="301"/>
      <c r="Q38" s="295"/>
      <c r="R38" s="302"/>
      <c r="S38" s="303"/>
      <c r="T38" s="160"/>
      <c r="U38" s="337"/>
      <c r="V38" s="337"/>
      <c r="W38" s="337"/>
      <c r="X38" s="337"/>
      <c r="Y38" s="337"/>
      <c r="Z38" s="337"/>
      <c r="AA38" s="337"/>
      <c r="AB38" s="337"/>
      <c r="AC38" s="337"/>
      <c r="AD38" s="337"/>
      <c r="AE38" s="337"/>
    </row>
    <row r="39" spans="1:31" ht="12.75">
      <c r="A39" s="210"/>
      <c r="B39" s="324"/>
      <c r="C39" s="295"/>
      <c r="D39" s="553"/>
      <c r="E39" s="554"/>
      <c r="F39" s="554"/>
      <c r="G39" s="555"/>
      <c r="H39" s="297"/>
      <c r="I39" s="304"/>
      <c r="J39" s="305"/>
      <c r="K39" s="297"/>
      <c r="L39" s="306"/>
      <c r="M39" s="306"/>
      <c r="N39" s="301"/>
      <c r="O39" s="306"/>
      <c r="P39" s="306"/>
      <c r="Q39" s="301"/>
      <c r="R39" s="307"/>
      <c r="S39" s="308"/>
      <c r="T39" s="160"/>
      <c r="U39" s="337"/>
      <c r="V39" s="337"/>
      <c r="W39" s="337"/>
      <c r="X39" s="337"/>
      <c r="Y39" s="337"/>
      <c r="Z39" s="337"/>
      <c r="AA39" s="337"/>
      <c r="AB39" s="337"/>
      <c r="AC39" s="337"/>
      <c r="AD39" s="337"/>
      <c r="AE39" s="337"/>
    </row>
    <row r="40" spans="1:31" ht="30" customHeight="1" thickBot="1">
      <c r="A40" s="231"/>
      <c r="B40" s="232"/>
      <c r="C40" s="189"/>
      <c r="D40" s="272"/>
      <c r="E40" s="273"/>
      <c r="F40" s="556" t="s">
        <v>199</v>
      </c>
      <c r="G40" s="557"/>
      <c r="H40" s="274"/>
      <c r="I40" s="275"/>
      <c r="J40" s="276"/>
      <c r="K40" s="274"/>
      <c r="L40" s="321">
        <f>SUM(L21:L37)</f>
        <v>0.3540500000000137</v>
      </c>
      <c r="M40" s="321">
        <f>SUM(M21:M37)</f>
        <v>0.44165000000001375</v>
      </c>
      <c r="N40" s="322"/>
      <c r="O40" s="321">
        <f>SUM(O21:O37)</f>
        <v>0.2279500000000088</v>
      </c>
      <c r="P40" s="321">
        <f>SUM(P21:P37)</f>
        <v>0.2843500000000089</v>
      </c>
      <c r="Q40" s="322"/>
      <c r="R40" s="321">
        <f>SUM(R21:R37)</f>
        <v>0.2279500000000088</v>
      </c>
      <c r="S40" s="323">
        <f>SUM(S21:S37)</f>
        <v>0.2843500000000089</v>
      </c>
      <c r="T40" s="160"/>
      <c r="U40" s="338"/>
      <c r="V40" s="338"/>
      <c r="W40" s="338"/>
      <c r="X40" s="338"/>
      <c r="Y40" s="338"/>
      <c r="Z40" s="338"/>
      <c r="AA40" s="338"/>
      <c r="AB40" s="338"/>
      <c r="AC40" s="337"/>
      <c r="AD40" s="337"/>
      <c r="AE40" s="337"/>
    </row>
    <row r="41" spans="1:31" ht="13.5" thickTop="1">
      <c r="A41" s="172"/>
      <c r="B41" s="172"/>
      <c r="C41" s="172"/>
      <c r="D41" s="225"/>
      <c r="E41" s="225"/>
      <c r="F41" s="280"/>
      <c r="G41" s="280"/>
      <c r="H41" s="281"/>
      <c r="I41" s="281"/>
      <c r="J41" s="282"/>
      <c r="K41" s="281"/>
      <c r="L41" s="283"/>
      <c r="M41" s="283"/>
      <c r="N41" s="283"/>
      <c r="O41" s="283"/>
      <c r="P41" s="283"/>
      <c r="Q41" s="284"/>
      <c r="R41" s="285"/>
      <c r="S41" s="285"/>
      <c r="T41" s="160"/>
      <c r="U41" s="337"/>
      <c r="V41" s="337"/>
      <c r="W41" s="337"/>
      <c r="X41" s="337"/>
      <c r="Y41" s="337"/>
      <c r="Z41" s="337"/>
      <c r="AA41" s="337"/>
      <c r="AB41" s="337"/>
      <c r="AC41" s="337"/>
      <c r="AD41" s="337"/>
      <c r="AE41" s="337"/>
    </row>
    <row r="42" spans="1:31" ht="12.75">
      <c r="A42" s="160"/>
      <c r="B42" s="160"/>
      <c r="C42" s="286" t="s">
        <v>261</v>
      </c>
      <c r="D42" s="160"/>
      <c r="E42" s="160"/>
      <c r="F42" s="160"/>
      <c r="G42" s="160"/>
      <c r="H42" s="160"/>
      <c r="I42" s="160"/>
      <c r="J42" s="194"/>
      <c r="K42" s="160"/>
      <c r="L42" s="160"/>
      <c r="M42" s="160"/>
      <c r="N42" s="160"/>
      <c r="O42" s="160"/>
      <c r="P42" s="160"/>
      <c r="Q42" s="160"/>
      <c r="R42" s="160"/>
      <c r="S42" s="160"/>
      <c r="T42" s="160"/>
      <c r="U42" s="337"/>
      <c r="V42" s="337"/>
      <c r="W42" s="337"/>
      <c r="X42" s="337"/>
      <c r="Y42" s="337"/>
      <c r="Z42" s="337"/>
      <c r="AA42" s="337"/>
      <c r="AB42" s="337"/>
      <c r="AC42" s="337"/>
      <c r="AD42" s="337"/>
      <c r="AE42" s="337"/>
    </row>
    <row r="43" spans="1:31" ht="12.75">
      <c r="A43" s="160"/>
      <c r="B43" s="160"/>
      <c r="C43" s="286" t="s">
        <v>262</v>
      </c>
      <c r="D43" s="160"/>
      <c r="E43" s="160"/>
      <c r="F43" s="160"/>
      <c r="G43" s="160"/>
      <c r="H43" s="160"/>
      <c r="I43" s="160"/>
      <c r="J43" s="194"/>
      <c r="K43" s="160"/>
      <c r="L43" s="160"/>
      <c r="M43" s="160"/>
      <c r="N43" s="160"/>
      <c r="O43" s="160"/>
      <c r="P43" s="160"/>
      <c r="Q43" s="160"/>
      <c r="R43" s="160"/>
      <c r="S43" s="160"/>
      <c r="T43" s="160"/>
      <c r="U43" s="337"/>
      <c r="V43" s="337"/>
      <c r="W43" s="337"/>
      <c r="X43" s="337"/>
      <c r="Y43" s="337"/>
      <c r="Z43" s="337"/>
      <c r="AA43" s="337"/>
      <c r="AB43" s="337"/>
      <c r="AC43" s="337"/>
      <c r="AD43" s="337"/>
      <c r="AE43" s="337"/>
    </row>
    <row r="44" spans="1:20" ht="12.75">
      <c r="A44" s="160"/>
      <c r="B44" s="160"/>
      <c r="C44" s="547" t="s">
        <v>288</v>
      </c>
      <c r="D44" s="547"/>
      <c r="E44" s="547"/>
      <c r="F44" s="547"/>
      <c r="G44" s="547"/>
      <c r="H44" s="547"/>
      <c r="I44" s="547"/>
      <c r="J44" s="547"/>
      <c r="K44" s="547"/>
      <c r="L44" s="547"/>
      <c r="M44" s="547"/>
      <c r="N44" s="547"/>
      <c r="O44" s="547"/>
      <c r="P44" s="547"/>
      <c r="Q44" s="547"/>
      <c r="R44" s="547"/>
      <c r="S44" s="547"/>
      <c r="T44" s="547"/>
    </row>
    <row r="45" spans="1:20" ht="12.75">
      <c r="A45" s="160"/>
      <c r="B45" s="160"/>
      <c r="C45" s="547"/>
      <c r="D45" s="547"/>
      <c r="E45" s="547"/>
      <c r="F45" s="547"/>
      <c r="G45" s="547"/>
      <c r="H45" s="547"/>
      <c r="I45" s="547"/>
      <c r="J45" s="547"/>
      <c r="K45" s="547"/>
      <c r="L45" s="547"/>
      <c r="M45" s="547"/>
      <c r="N45" s="547"/>
      <c r="O45" s="547"/>
      <c r="P45" s="547"/>
      <c r="Q45" s="547"/>
      <c r="R45" s="547"/>
      <c r="S45" s="547"/>
      <c r="T45" s="547"/>
    </row>
    <row r="46" spans="1:20" ht="13.5">
      <c r="A46" s="160"/>
      <c r="B46" s="160"/>
      <c r="C46" s="286" t="s">
        <v>272</v>
      </c>
      <c r="D46" s="160"/>
      <c r="E46" s="160"/>
      <c r="F46" s="160"/>
      <c r="G46" s="160"/>
      <c r="H46" s="160"/>
      <c r="I46" s="160"/>
      <c r="J46" s="194"/>
      <c r="K46" s="160"/>
      <c r="L46" s="160"/>
      <c r="M46" s="160"/>
      <c r="N46" s="160"/>
      <c r="O46" s="160"/>
      <c r="P46" s="160"/>
      <c r="Q46" s="160"/>
      <c r="R46" s="160"/>
      <c r="S46" s="160"/>
      <c r="T46" s="160"/>
    </row>
    <row r="47" spans="1:20" ht="12.75" customHeight="1">
      <c r="A47" s="160"/>
      <c r="B47" s="160"/>
      <c r="C47" s="286" t="s">
        <v>306</v>
      </c>
      <c r="D47" s="160"/>
      <c r="E47" s="160"/>
      <c r="F47" s="160"/>
      <c r="G47" s="160"/>
      <c r="H47" s="160"/>
      <c r="I47" s="160"/>
      <c r="J47" s="194"/>
      <c r="K47" s="160"/>
      <c r="L47" s="160"/>
      <c r="M47" s="160"/>
      <c r="N47" s="160"/>
      <c r="O47" s="160"/>
      <c r="P47" s="160"/>
      <c r="Q47" s="160"/>
      <c r="R47" s="160"/>
      <c r="S47" s="160"/>
      <c r="T47" s="160"/>
    </row>
    <row r="48" spans="1:20" ht="24" customHeight="1">
      <c r="A48" s="160"/>
      <c r="B48" s="160"/>
      <c r="C48" s="547" t="s">
        <v>284</v>
      </c>
      <c r="D48" s="547"/>
      <c r="E48" s="547"/>
      <c r="F48" s="547"/>
      <c r="G48" s="547"/>
      <c r="H48" s="547"/>
      <c r="I48" s="547"/>
      <c r="J48" s="547"/>
      <c r="K48" s="547"/>
      <c r="L48" s="547"/>
      <c r="M48" s="547"/>
      <c r="N48" s="547"/>
      <c r="O48" s="547"/>
      <c r="P48" s="547"/>
      <c r="Q48" s="547"/>
      <c r="R48" s="547"/>
      <c r="S48" s="547"/>
      <c r="T48" s="547"/>
    </row>
    <row r="49" spans="1:20" ht="12.75">
      <c r="A49" s="160"/>
      <c r="B49" s="160"/>
      <c r="C49" s="286" t="s">
        <v>285</v>
      </c>
      <c r="D49" s="160"/>
      <c r="E49" s="160"/>
      <c r="F49" s="160"/>
      <c r="G49" s="160"/>
      <c r="H49" s="160"/>
      <c r="I49" s="160"/>
      <c r="J49" s="160"/>
      <c r="K49" s="160"/>
      <c r="L49" s="160"/>
      <c r="M49" s="160"/>
      <c r="N49" s="160"/>
      <c r="O49" s="160"/>
      <c r="P49" s="160"/>
      <c r="Q49" s="160"/>
      <c r="R49" s="160"/>
      <c r="S49" s="160"/>
      <c r="T49" s="160"/>
    </row>
    <row r="50" spans="1:20" ht="12.75">
      <c r="A50" s="160"/>
      <c r="B50" s="160"/>
      <c r="C50" s="160"/>
      <c r="D50" s="160"/>
      <c r="E50" s="160"/>
      <c r="F50" s="160"/>
      <c r="G50" s="160"/>
      <c r="H50" s="160"/>
      <c r="I50" s="160"/>
      <c r="J50" s="160"/>
      <c r="K50" s="160"/>
      <c r="L50" s="160"/>
      <c r="M50" s="160"/>
      <c r="N50" s="160"/>
      <c r="O50" s="160"/>
      <c r="P50" s="160"/>
      <c r="Q50" s="160"/>
      <c r="R50" s="160"/>
      <c r="S50" s="160"/>
      <c r="T50" s="160"/>
    </row>
  </sheetData>
  <sheetProtection/>
  <mergeCells count="13">
    <mergeCell ref="C48:T48"/>
    <mergeCell ref="B33:B34"/>
    <mergeCell ref="C33:C34"/>
    <mergeCell ref="D33:G34"/>
    <mergeCell ref="D37:G39"/>
    <mergeCell ref="C37:C38"/>
    <mergeCell ref="F40:G40"/>
    <mergeCell ref="D19:G19"/>
    <mergeCell ref="H19:I19"/>
    <mergeCell ref="L19:M19"/>
    <mergeCell ref="C44:T45"/>
    <mergeCell ref="O19:P19"/>
    <mergeCell ref="R19:S19"/>
  </mergeCells>
  <printOptions/>
  <pageMargins left="0.45" right="0.2" top="0.75" bottom="0.75" header="0.3" footer="0.3"/>
  <pageSetup horizontalDpi="600" verticalDpi="600" orientation="landscape" scale="73" r:id="rId1"/>
  <headerFooter>
    <oddHeader>&amp;L&amp;"Times New Roman,Regular"&amp;9Schlumberger Technology Corporation&amp;C&amp;"Times New Roman,Regular"&amp;9Hobbs District&amp;R&amp;"Times New Roman,Regular"&amp;9Application Date:  January 2017, Rev. 0
</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Waid and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Powell</dc:creator>
  <cp:keywords/>
  <dc:description/>
  <cp:lastModifiedBy>Bob Farmer</cp:lastModifiedBy>
  <cp:lastPrinted>2017-03-06T17:32:00Z</cp:lastPrinted>
  <dcterms:created xsi:type="dcterms:W3CDTF">2006-03-21T17:10:30Z</dcterms:created>
  <dcterms:modified xsi:type="dcterms:W3CDTF">2017-03-06T20:32:01Z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WorkbookGuid">
    <vt:lpwstr>3f613f03-ce8e-460c-9430-e4de5dab38a5</vt:lpwstr>
  </property>
</Properties>
</file>